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ZASTOPSTVO\OBJEKTI\2025\26_TACENSKA CESTA 133, 135, 137\PROJEKT\TACENSKA CESTA 133\"/>
    </mc:Choice>
  </mc:AlternateContent>
  <xr:revisionPtr revIDLastSave="0" documentId="13_ncr:1_{5EA1E3F5-BB24-4DFB-9ED5-6F08C090359D}" xr6:coauthVersionLast="47" xr6:coauthVersionMax="47" xr10:uidLastSave="{00000000-0000-0000-0000-000000000000}"/>
  <bookViews>
    <workbookView xWindow="-28920" yWindow="-120" windowWidth="29040" windowHeight="15720" xr2:uid="{555B9C8E-F2FF-4A73-8CC7-E51E3144E82C}"/>
  </bookViews>
  <sheets>
    <sheet name="Rekapitulacija" sheetId="1" r:id="rId1"/>
    <sheet name="Ogrevanje" sheetId="2" r:id="rId2"/>
    <sheet name="Plin" sheetId="3" r:id="rId3"/>
  </sheets>
  <definedNames>
    <definedName name="_xlnm.Print_Area" localSheetId="1">Ogrevanje!$A$1:$F$120</definedName>
    <definedName name="_xlnm.Print_Area" localSheetId="0">Rekapitulacija!$A$1:$H$47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83" i="2"/>
  <c r="F20" i="3"/>
  <c r="F18" i="3"/>
  <c r="F16" i="3"/>
  <c r="F15" i="3"/>
  <c r="F12" i="3"/>
  <c r="F9" i="3"/>
  <c r="F6" i="3"/>
  <c r="F106" i="2"/>
  <c r="F104" i="2"/>
  <c r="F102" i="2"/>
  <c r="F100" i="2"/>
  <c r="F98" i="2"/>
  <c r="F96" i="2"/>
  <c r="F94" i="2"/>
  <c r="F92" i="2"/>
  <c r="F91" i="2"/>
  <c r="F90" i="2"/>
  <c r="F89" i="2"/>
  <c r="F88" i="2"/>
  <c r="F85" i="2"/>
  <c r="F80" i="2"/>
  <c r="F79" i="2"/>
  <c r="F78" i="2"/>
  <c r="F77" i="2"/>
  <c r="F74" i="2"/>
  <c r="F71" i="2"/>
  <c r="F70" i="2"/>
  <c r="F69" i="2"/>
  <c r="F68" i="2"/>
  <c r="F65" i="2"/>
  <c r="F62" i="2"/>
  <c r="F59" i="2"/>
  <c r="F56" i="2"/>
  <c r="F53" i="2"/>
  <c r="F50" i="2"/>
  <c r="F47" i="2"/>
  <c r="F44" i="2"/>
  <c r="F41" i="2"/>
  <c r="F40" i="2"/>
  <c r="F37" i="2"/>
  <c r="F36" i="2"/>
  <c r="F33" i="2"/>
  <c r="F30" i="2"/>
  <c r="F27" i="2"/>
  <c r="F24" i="2"/>
  <c r="F21" i="2"/>
  <c r="F18" i="2"/>
  <c r="F14" i="2"/>
  <c r="F12" i="2"/>
  <c r="F9" i="2"/>
  <c r="F6" i="2"/>
  <c r="F23" i="3" l="1"/>
  <c r="F19" i="1" s="1"/>
  <c r="F109" i="2"/>
  <c r="F18" i="1" s="1"/>
</calcChain>
</file>

<file path=xl/sharedStrings.xml><?xml version="1.0" encoding="utf-8"?>
<sst xmlns="http://schemas.openxmlformats.org/spreadsheetml/2006/main" count="161" uniqueCount="98">
  <si>
    <t>REKAPITULACIJA</t>
  </si>
  <si>
    <t>Opis postavke</t>
  </si>
  <si>
    <t>EM</t>
  </si>
  <si>
    <t xml:space="preserve">Kol. </t>
  </si>
  <si>
    <t>Cena/EM</t>
  </si>
  <si>
    <t>Cena</t>
  </si>
  <si>
    <t>Naročnik:</t>
  </si>
  <si>
    <t>ELTAŽNI LASTNIKI</t>
  </si>
  <si>
    <t>TACENSKA ULICA 133</t>
  </si>
  <si>
    <t>1000 LJUBLJANA</t>
  </si>
  <si>
    <t>Izvajalec:</t>
  </si>
  <si>
    <t>LESPRO d.o.o.</t>
  </si>
  <si>
    <t>DUNAJSKA ULICA 421</t>
  </si>
  <si>
    <t>1231 LJUBLJANA - ČRNUČE</t>
  </si>
  <si>
    <t>Projekt:</t>
  </si>
  <si>
    <t>POPIS MATERIALA IN DEL</t>
  </si>
  <si>
    <t>Visokoučinkovita črpalka, varnostni ventil 3 bar, plinski ventil, zaporni ventili, manometer, polnilno-praznilna pipa in priključek za zunanjo raztezno posodo. 
Izolirano.</t>
  </si>
  <si>
    <t>kos</t>
  </si>
  <si>
    <t>Nevtralizacijska posoda</t>
  </si>
  <si>
    <t>Kaskadni modul</t>
  </si>
  <si>
    <t>Zunanje temperaturno tipalo</t>
  </si>
  <si>
    <t>Dimniški sistem</t>
  </si>
  <si>
    <t>Osnovni komplet C33X,  Ø110/160, stešni terminal, priključek na kotel, črn</t>
  </si>
  <si>
    <t>Koaksialna cev z revizijsko odprtino ø 110/160, PP, bela</t>
  </si>
  <si>
    <t>komplet</t>
  </si>
  <si>
    <t>Koaksialna cev ø 110/160, 1 m</t>
  </si>
  <si>
    <t xml:space="preserve">Prehodni kos za streho 0-15°, Ø 160 </t>
  </si>
  <si>
    <t xml:space="preserve">Ploščni lotani prenosnik toplote </t>
  </si>
  <si>
    <t>Sestava: pokrov, kad, košara, krmilna enota.
Maks. zmogljivost nevtralizacije: 18 L/h,
električni priključek: 230 V/50 Hz, 
količina kondenzata, ki ga je mogoče nevtralizirati: 9 m3,
max. dimenzije (V×D×Š): 200×450×450 mm, 
višina dovoda / odvoda za kondenzat: 115 / 105 mm,
priključki za kondenzat; dovod/odvod: DN 20/20, 
razred zaščite: IP24.</t>
  </si>
  <si>
    <t>Demontaža obstoječe opreme in inštalacij</t>
  </si>
  <si>
    <t xml:space="preserve">Raztezna posoda </t>
  </si>
  <si>
    <t>DN50 PN16</t>
  </si>
  <si>
    <t>DN15</t>
  </si>
  <si>
    <t>Avtomatski odzračevalnik zraka</t>
  </si>
  <si>
    <t>Termometer</t>
  </si>
  <si>
    <t>Manometer</t>
  </si>
  <si>
    <t>Varnostni ventil</t>
  </si>
  <si>
    <t>Nepredvidena dela</t>
  </si>
  <si>
    <t xml:space="preserve">Praznejnje ogrevalnega sistema in izpiranje zalitih cevovodov, praznjenje razvoda zemeljskega plina, razplinjevanje, razrez stare napeljave, demontaža strojnih in elektro elementov ter odvoz na deponijo. </t>
  </si>
  <si>
    <t>Praznejnje ogrevalnega sistema do razdelilca. 
Razrez in odvoz stare napeljave do razdelilca. 
Demontaža in odvoz dveh stenskih plinskih grelnikov. 
Demontaža in odvoz dveh dimovodnih sistemov C33x. 
Demontaža obstoječih elektro elemntov (regulacija).</t>
  </si>
  <si>
    <t>Stenski plinski kondenzacijski grelnik BOSCH Condens 7000WP - 70</t>
  </si>
  <si>
    <t xml:space="preserve">-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
</t>
  </si>
  <si>
    <t>Črpalno-priključni set za GC7000WP 50-70, 3 bar</t>
  </si>
  <si>
    <t>Modularni regulator BOSCH CC 8313</t>
  </si>
  <si>
    <t>Serijsko opremljen z vhodom za vodenje 0-10 V ter priključkom za upravljanje in nadzor preko interneta ali MODBUS TCP/IP.
Za kaskadno krmiljenje dveh plinskih grelnikov.</t>
  </si>
  <si>
    <t>Za krmiljenje kaskad, do 4 kotlov. Za nizkotemperaturne / kondenzacijske kotle ali stenske kondenzacijske kotle, za regulacijski sistem EMS2, BUS komunikacijska povezava. Priloženo je tipalo dvižnega voda.</t>
  </si>
  <si>
    <t>Tipalo AS 1 (RD 6,0) s konektorji.</t>
  </si>
  <si>
    <t>DN50 PN16, prirobnični priključki.
Nazivna moč 140 kW.
Vključno z izolacijo.</t>
  </si>
  <si>
    <t>Volumen 35 l, največji tlak 6 bar, navojni priključek DN25.
Zaporni ventil DN25 z zaklepom. Skupaj z stensko konzolo.</t>
  </si>
  <si>
    <t>Volumen 100 l, največji tlak 6 bar, navojni priključek DN25.
Zaporni ventil DN25 z zaklepom. Skupaj z stensko konzolo.</t>
  </si>
  <si>
    <t>DN25 PN16, z navojnima priključkoma. Tlak odpiranja 2,5 bar.</t>
  </si>
  <si>
    <t>V kovinski stročnici, DN15, območje od 0 - 120°C.</t>
  </si>
  <si>
    <t>Za območje 0 - 4 bar,  Ø100 mm. 3-potna pipa DN10.</t>
  </si>
  <si>
    <t>Razdelilnik ogrevalnih krogov</t>
  </si>
  <si>
    <t>Krogelna pipa, navojna</t>
  </si>
  <si>
    <t>DN50 PN16, standardna dolžina.</t>
  </si>
  <si>
    <t>DN32 PN16, standardna dolžina.</t>
  </si>
  <si>
    <t>Čistilni kos, navojni</t>
  </si>
  <si>
    <t>DN32 PN16</t>
  </si>
  <si>
    <t>Magnetni izločevalnik mulja, navojni</t>
  </si>
  <si>
    <t>DN20</t>
  </si>
  <si>
    <t>Polnilno praznilna pipa, navojna</t>
  </si>
  <si>
    <t>Jeklena srednjetežka šivna cev, za varjenje, DIN EN 10255, vključno z fazonskimi kosi.</t>
  </si>
  <si>
    <t>DN50</t>
  </si>
  <si>
    <t>DN32</t>
  </si>
  <si>
    <t>m</t>
  </si>
  <si>
    <t>DN25</t>
  </si>
  <si>
    <t xml:space="preserve">DN50 </t>
  </si>
  <si>
    <t xml:space="preserve">DN40 </t>
  </si>
  <si>
    <t>Hitromontažne konzole z gumo</t>
  </si>
  <si>
    <t>Privaritev cevovoda</t>
  </si>
  <si>
    <t>ure</t>
  </si>
  <si>
    <t>Čiščenje, osnovni premaz, barvanje cevi</t>
  </si>
  <si>
    <t>m2</t>
  </si>
  <si>
    <t xml:space="preserve">Razbijanje tlaka, vgradnja končnega talnega sifona in povezava na obstoječi kanalizacijski vod s PVC 32 cevmi. </t>
  </si>
  <si>
    <t>Tlačni preizkus  cevovodov z vodo.</t>
  </si>
  <si>
    <t xml:space="preserve">DN100 x 1000 mm, iz črne jeklene šivne cevi, vključno s pritrdilnim materialom. Priključki: 2x DN50, 1x DN32. </t>
  </si>
  <si>
    <t>Izolacija srenjetežkih cevi s cevaki armaflex, 19mm</t>
  </si>
  <si>
    <t>Za kaskadno vezavo,  DN40.</t>
  </si>
  <si>
    <t>DN100</t>
  </si>
  <si>
    <t>Nadzor in izdelava PID projektov.</t>
  </si>
  <si>
    <t>Stroški gradbišča (čiščenje, beljenje, zazidava morebitnih poškodb, vzpostavitev v prvotno stanje).</t>
  </si>
  <si>
    <t>Prvi pregled dimovodne naprave , vpis naprave v knjigo kurilnih naprav in pridobitev pozitivnega dimnikarskega soglasja.</t>
  </si>
  <si>
    <t>NOTRANJA PLINSKA NAPELJAVA</t>
  </si>
  <si>
    <t>Krogelna pipa s termičnim varovalom, navojna</t>
  </si>
  <si>
    <t>DN25 PN6, s tesnilnim materialom</t>
  </si>
  <si>
    <t>Nepovratni ventil, navojni</t>
  </si>
  <si>
    <t>Kovan reducirni kos</t>
  </si>
  <si>
    <t xml:space="preserve">T kos </t>
  </si>
  <si>
    <t>DN40/25 PN6</t>
  </si>
  <si>
    <t>DN40/40/40 PN6</t>
  </si>
  <si>
    <t>Srednjetežka črna brezšivna cev, DIN EN 10255, z varilnimi loki in pritrdilnim materialom.</t>
  </si>
  <si>
    <t>DN25 33,7x3,25</t>
  </si>
  <si>
    <t>DN40 48,3x3,25</t>
  </si>
  <si>
    <t>Barvanje vseh vidnih delov cevovoda z osnovno barvo. Premaz z rumeno barvo.</t>
  </si>
  <si>
    <t xml:space="preserve">Demontaža obstoječega plinomera, izpihovanje plina iz obstoječe napeljave, izvedba tlačnega preizkusa po navodilih iz projekta, ponovna montaža plinomera. Izvaja Energetika Ljubljana.  </t>
  </si>
  <si>
    <t>HIDRAVLIČNI DEL KOTLARNE</t>
  </si>
  <si>
    <t>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</si>
</sst>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name val="Arial CE"/>
      <charset val="238"/>
    </font>
    <font>
      <sz val="10"/>
      <name val="Times New Roman"/>
      <family val="1"/>
      <charset val="238"/>
    </font>
    <font>
      <sz val="10"/>
      <name val="Arial"/>
      <family val="2"/>
      <charset val="238"/>
    </font>
    <font>
      <sz val="10"/>
      <color theme="1"/>
      <name val="Arial"/>
      <family val="2"/>
      <charset val="238"/>
    </font>
    <font>
      <sz val="10"/>
      <name val="Tahoma"/>
      <family val="2"/>
      <charset val="238"/>
    </font>
    <font>
      <sz val="10"/>
      <name val="Arial"/>
      <family val="2"/>
    </font>
    <font>
      <sz val="11"/>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5" fillId="0" borderId="0"/>
    <xf numFmtId="0" fontId="6"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 fillId="0" borderId="0"/>
    <xf numFmtId="0" fontId="7" fillId="0" borderId="0"/>
    <xf numFmtId="0" fontId="1" fillId="0" borderId="0"/>
    <xf numFmtId="4" fontId="9" fillId="2" borderId="2">
      <alignment horizontal="right" readingOrder="1"/>
      <protection locked="0"/>
    </xf>
    <xf numFmtId="0" fontId="1" fillId="0" borderId="0"/>
    <xf numFmtId="0" fontId="1" fillId="0" borderId="0"/>
    <xf numFmtId="0" fontId="7" fillId="0" borderId="0"/>
    <xf numFmtId="0" fontId="5" fillId="0" borderId="0"/>
    <xf numFmtId="0" fontId="10" fillId="0" borderId="0"/>
    <xf numFmtId="0" fontId="10" fillId="0" borderId="0"/>
    <xf numFmtId="0" fontId="7" fillId="0" borderId="0"/>
  </cellStyleXfs>
  <cellXfs count="33">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right" indent="1"/>
    </xf>
    <xf numFmtId="0" fontId="4" fillId="0" borderId="0" xfId="0" applyFont="1" applyAlignment="1">
      <alignment horizontal="left"/>
    </xf>
    <xf numFmtId="0" fontId="3" fillId="0" borderId="1" xfId="0" applyFont="1" applyBorder="1" applyAlignment="1">
      <alignment horizontal="right" indent="1"/>
    </xf>
    <xf numFmtId="0" fontId="3" fillId="0" borderId="1" xfId="0" applyFont="1" applyBorder="1"/>
    <xf numFmtId="0" fontId="0" fillId="0" borderId="0" xfId="0" applyAlignment="1">
      <alignment wrapText="1"/>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0" fontId="3" fillId="0" borderId="1" xfId="0" applyFont="1" applyBorder="1" applyAlignment="1">
      <alignment horizontal="center"/>
    </xf>
    <xf numFmtId="0" fontId="0" fillId="0" borderId="0" xfId="0" applyAlignment="1">
      <alignment horizontal="center" vertical="top"/>
    </xf>
    <xf numFmtId="0" fontId="2" fillId="0" borderId="0" xfId="0" applyFont="1" applyAlignment="1">
      <alignment wrapText="1"/>
    </xf>
    <xf numFmtId="0" fontId="11" fillId="0" borderId="0" xfId="0" applyFont="1"/>
    <xf numFmtId="0" fontId="3" fillId="0" borderId="1" xfId="0" applyFont="1" applyBorder="1" applyAlignment="1">
      <alignment horizontal="center" vertical="top"/>
    </xf>
    <xf numFmtId="0" fontId="0" fillId="0" borderId="0" xfId="0" applyAlignment="1">
      <alignment horizontal="center"/>
    </xf>
    <xf numFmtId="0" fontId="2" fillId="0" borderId="0" xfId="0" applyFont="1" applyAlignment="1">
      <alignment vertical="top" wrapText="1"/>
    </xf>
    <xf numFmtId="0" fontId="11" fillId="0" borderId="0" xfId="0" applyFont="1" applyAlignment="1">
      <alignment wrapText="1"/>
    </xf>
    <xf numFmtId="0" fontId="3" fillId="0" borderId="0" xfId="0" applyFont="1" applyAlignment="1">
      <alignment horizontal="right" indent="1"/>
    </xf>
    <xf numFmtId="0" fontId="3" fillId="0" borderId="0" xfId="0" applyFont="1" applyAlignment="1">
      <alignment horizontal="center" vertical="top"/>
    </xf>
    <xf numFmtId="0" fontId="3" fillId="0" borderId="0" xfId="0" applyFont="1" applyAlignment="1">
      <alignment horizontal="center"/>
    </xf>
    <xf numFmtId="0" fontId="12" fillId="0" borderId="0" xfId="0" applyFont="1" applyAlignment="1">
      <alignment horizontal="right" indent="1"/>
    </xf>
    <xf numFmtId="0" fontId="12" fillId="0" borderId="0" xfId="0" applyFont="1" applyAlignment="1">
      <alignment horizontal="right" vertical="center" indent="1"/>
    </xf>
    <xf numFmtId="0" fontId="0" fillId="0" borderId="1" xfId="0" applyBorder="1" applyAlignment="1">
      <alignment horizontal="right" indent="1"/>
    </xf>
    <xf numFmtId="0" fontId="0" fillId="0" borderId="1" xfId="0" applyBorder="1"/>
    <xf numFmtId="0" fontId="0" fillId="0" borderId="1" xfId="0" applyBorder="1" applyAlignment="1">
      <alignment horizontal="center" vertical="top"/>
    </xf>
    <xf numFmtId="4" fontId="0" fillId="0" borderId="0" xfId="0" applyNumberFormat="1" applyAlignment="1">
      <alignment vertical="top"/>
    </xf>
    <xf numFmtId="4" fontId="3" fillId="0" borderId="0" xfId="0" applyNumberFormat="1" applyFont="1" applyAlignment="1">
      <alignment horizontal="center"/>
    </xf>
    <xf numFmtId="4" fontId="0" fillId="0" borderId="0" xfId="0" applyNumberFormat="1"/>
    <xf numFmtId="0" fontId="0" fillId="0" borderId="1" xfId="0" applyBorder="1" applyAlignment="1">
      <alignment vertical="top"/>
    </xf>
  </cellXfs>
  <cellStyles count="25">
    <cellStyle name="CENA / KOS" xfId="17" xr:uid="{85792229-721B-4DF4-A894-CB0690876428}"/>
    <cellStyle name="Navadno" xfId="0" builtinId="0"/>
    <cellStyle name="Navadno 11" xfId="24" xr:uid="{9E2A01BB-60F4-4D1E-8ADF-517AEFD76A68}"/>
    <cellStyle name="Navadno 15" xfId="3" xr:uid="{A881E0E3-D0FF-498D-ABB1-A8C40F5DE4B0}"/>
    <cellStyle name="Navadno 16" xfId="4" xr:uid="{39A0DB04-F9C9-4E2D-B2EC-AA367E365295}"/>
    <cellStyle name="Navadno 16 2" xfId="14" xr:uid="{5015CEA1-D89F-4368-8AF2-A4ABBC7A9024}"/>
    <cellStyle name="Navadno 16 2 2" xfId="15" xr:uid="{D534D46A-65BA-4996-B5E3-D686AE1840B7}"/>
    <cellStyle name="Navadno 16 2 3" xfId="18" xr:uid="{CBD9C363-2BB6-4BA3-9BBA-4CE3DAB7F325}"/>
    <cellStyle name="Navadno 2" xfId="12" xr:uid="{E15460E7-2628-4C3B-8C77-C7DCC49281AF}"/>
    <cellStyle name="Navadno 2 5" xfId="13" xr:uid="{31FD7BF5-25D7-46B8-9B68-7DB7F3C2890E}"/>
    <cellStyle name="Navadno 2 50" xfId="5" xr:uid="{01147B13-781D-4C7C-A9B5-029F826F4F99}"/>
    <cellStyle name="Navadno 3" xfId="1" xr:uid="{08694A95-B215-433B-A163-47DAB2A70B93}"/>
    <cellStyle name="Navadno 3 26" xfId="16" xr:uid="{FD588CFD-33E5-48B3-801D-983AE50787C7}"/>
    <cellStyle name="Navadno 3 26 2" xfId="19" xr:uid="{7CB36A47-2149-4D03-A6F7-DC25184AE479}"/>
    <cellStyle name="Navadno 45 10" xfId="22" xr:uid="{4DA079B0-EB70-4613-A2F9-96F8F861FBF2}"/>
    <cellStyle name="Navadno 45 2" xfId="23" xr:uid="{347D4CBF-9A30-40E2-884D-4C42F0B73A26}"/>
    <cellStyle name="Navadno 46" xfId="20" xr:uid="{01DCE69B-7108-42A9-94DB-07DF3AA8BE64}"/>
    <cellStyle name="Navadno 49" xfId="6" xr:uid="{5D133808-9501-4D39-A249-7E770476E91A}"/>
    <cellStyle name="Navadno 50" xfId="7" xr:uid="{F23518D5-399B-4DBA-967A-10156B608C47}"/>
    <cellStyle name="Navadno 51" xfId="11" xr:uid="{5CB78583-16ED-4A90-8FB2-96B4745A4764}"/>
    <cellStyle name="Navadno 52" xfId="9" xr:uid="{6CC2688C-E5B3-437B-8239-D7BD210E865B}"/>
    <cellStyle name="Navadno 53" xfId="10" xr:uid="{EF318F2B-5958-48AE-AC58-CE1120C5C9CC}"/>
    <cellStyle name="Navadno 54" xfId="8" xr:uid="{A4E27E73-C66B-48F0-99E4-C9A44D14A460}"/>
    <cellStyle name="Normal 2" xfId="21" xr:uid="{3D1AC853-8F19-48E8-BA9B-B2039647F49B}"/>
    <cellStyle name="Normal_N36023 (2)" xfId="2" xr:uid="{45208796-58E4-4734-9F19-33C4B8A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61E-DE8F-4845-B436-6AAACBB909E2}">
  <dimension ref="A2:F21"/>
  <sheetViews>
    <sheetView tabSelected="1" view="pageBreakPreview" zoomScaleNormal="100" zoomScaleSheetLayoutView="100" zoomScalePageLayoutView="40" workbookViewId="0">
      <selection activeCell="F21" sqref="F21"/>
    </sheetView>
  </sheetViews>
  <sheetFormatPr defaultRowHeight="15" x14ac:dyDescent="0.25"/>
  <cols>
    <col min="2" max="2" width="8.85546875" customWidth="1"/>
    <col min="3" max="3" width="21" customWidth="1"/>
  </cols>
  <sheetData>
    <row r="2" spans="2:3" ht="18.75" x14ac:dyDescent="0.3">
      <c r="B2" s="3" t="s">
        <v>15</v>
      </c>
    </row>
    <row r="4" spans="2:3" x14ac:dyDescent="0.25">
      <c r="B4" t="s">
        <v>6</v>
      </c>
      <c r="C4" s="1" t="s">
        <v>7</v>
      </c>
    </row>
    <row r="5" spans="2:3" x14ac:dyDescent="0.25">
      <c r="C5" s="1" t="s">
        <v>8</v>
      </c>
    </row>
    <row r="6" spans="2:3" x14ac:dyDescent="0.25">
      <c r="C6" s="1" t="s">
        <v>9</v>
      </c>
    </row>
    <row r="8" spans="2:3" x14ac:dyDescent="0.25">
      <c r="B8" t="s">
        <v>10</v>
      </c>
      <c r="C8" s="1" t="s">
        <v>11</v>
      </c>
    </row>
    <row r="9" spans="2:3" x14ac:dyDescent="0.25">
      <c r="C9" s="1" t="s">
        <v>12</v>
      </c>
    </row>
    <row r="10" spans="2:3" x14ac:dyDescent="0.25">
      <c r="C10" s="1" t="s">
        <v>13</v>
      </c>
    </row>
    <row r="12" spans="2:3" x14ac:dyDescent="0.25">
      <c r="B12" t="s">
        <v>14</v>
      </c>
    </row>
    <row r="15" spans="2:3" x14ac:dyDescent="0.25">
      <c r="B15" t="s">
        <v>0</v>
      </c>
    </row>
    <row r="18" spans="1:6" x14ac:dyDescent="0.25">
      <c r="A18">
        <v>1</v>
      </c>
      <c r="B18" t="s">
        <v>96</v>
      </c>
      <c r="F18" s="31">
        <f>Ogrevanje!F109</f>
        <v>0</v>
      </c>
    </row>
    <row r="19" spans="1:6" x14ac:dyDescent="0.25">
      <c r="A19">
        <v>2</v>
      </c>
      <c r="B19" t="s">
        <v>83</v>
      </c>
      <c r="F19" s="31">
        <f>Plin!F23</f>
        <v>0</v>
      </c>
    </row>
    <row r="20" spans="1:6" x14ac:dyDescent="0.25">
      <c r="B20" s="27"/>
      <c r="C20" s="27"/>
      <c r="D20" s="27"/>
      <c r="E20" s="27"/>
      <c r="F20" s="27"/>
    </row>
    <row r="21" spans="1:6" x14ac:dyDescent="0.25">
      <c r="B21" s="1" t="s">
        <v>97</v>
      </c>
      <c r="F21" s="31">
        <f>SUM(F18:F19)</f>
        <v>0</v>
      </c>
    </row>
  </sheetData>
  <pageMargins left="0.7" right="0.7" top="0.75" bottom="0.75" header="0.3" footer="0.3"/>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262-11F3-4DF1-8C17-A8B49940CECA}">
  <dimension ref="A1:F112"/>
  <sheetViews>
    <sheetView view="pageBreakPreview" zoomScaleNormal="100" zoomScaleSheetLayoutView="100" workbookViewId="0">
      <selection activeCell="E83" sqref="E83"/>
    </sheetView>
  </sheetViews>
  <sheetFormatPr defaultRowHeight="15" x14ac:dyDescent="0.25"/>
  <cols>
    <col min="1" max="1" width="6.7109375" style="4" customWidth="1"/>
    <col min="2" max="2" width="63.7109375" customWidth="1"/>
    <col min="3" max="3" width="11.42578125" style="14" customWidth="1"/>
    <col min="4" max="4" width="11.7109375" style="11" customWidth="1"/>
    <col min="5" max="5" width="13.5703125" customWidth="1"/>
    <col min="6" max="6" width="14.7109375" customWidth="1"/>
  </cols>
  <sheetData>
    <row r="1" spans="1:6" ht="18.75" x14ac:dyDescent="0.3">
      <c r="B1" s="5" t="s">
        <v>96</v>
      </c>
    </row>
    <row r="3" spans="1:6" s="2" customFormat="1" ht="15.75" x14ac:dyDescent="0.25">
      <c r="A3" s="6"/>
      <c r="B3" s="7" t="s">
        <v>1</v>
      </c>
      <c r="C3" s="17" t="s">
        <v>2</v>
      </c>
      <c r="D3" s="17" t="s">
        <v>3</v>
      </c>
      <c r="E3" s="13" t="s">
        <v>4</v>
      </c>
      <c r="F3" s="13" t="s">
        <v>5</v>
      </c>
    </row>
    <row r="4" spans="1:6" s="2" customFormat="1" ht="15.75" x14ac:dyDescent="0.25">
      <c r="A4" s="21"/>
      <c r="C4" s="22"/>
      <c r="D4" s="22"/>
      <c r="E4" s="23"/>
      <c r="F4" s="23"/>
    </row>
    <row r="5" spans="1:6" s="2" customFormat="1" ht="15.75" x14ac:dyDescent="0.25">
      <c r="A5" s="24">
        <v>1</v>
      </c>
      <c r="B5" s="1" t="s">
        <v>29</v>
      </c>
      <c r="C5" s="22"/>
      <c r="D5" s="22"/>
      <c r="E5" s="23"/>
      <c r="F5" s="23"/>
    </row>
    <row r="6" spans="1:6" s="2" customFormat="1" ht="75" x14ac:dyDescent="0.25">
      <c r="A6" s="21"/>
      <c r="B6" s="8" t="s">
        <v>39</v>
      </c>
      <c r="C6" s="14" t="s">
        <v>17</v>
      </c>
      <c r="D6" s="14">
        <v>1</v>
      </c>
      <c r="E6" s="29"/>
      <c r="F6" s="29">
        <f>D6*E6</f>
        <v>0</v>
      </c>
    </row>
    <row r="7" spans="1:6" s="2" customFormat="1" ht="15.75" x14ac:dyDescent="0.25">
      <c r="A7" s="21"/>
      <c r="C7" s="22"/>
      <c r="D7" s="22"/>
      <c r="E7" s="30"/>
      <c r="F7" s="30"/>
    </row>
    <row r="8" spans="1:6" x14ac:dyDescent="0.25">
      <c r="A8" s="4">
        <v>2</v>
      </c>
      <c r="B8" s="1" t="s">
        <v>40</v>
      </c>
      <c r="E8" s="31"/>
      <c r="F8" s="31"/>
    </row>
    <row r="9" spans="1:6" s="11" customFormat="1" ht="195" x14ac:dyDescent="0.25">
      <c r="A9" s="9"/>
      <c r="B9" s="12" t="s">
        <v>41</v>
      </c>
      <c r="C9" s="14" t="s">
        <v>17</v>
      </c>
      <c r="D9" s="14">
        <v>2</v>
      </c>
      <c r="E9" s="29"/>
      <c r="F9" s="29">
        <f>D9*E9</f>
        <v>0</v>
      </c>
    </row>
    <row r="10" spans="1:6" x14ac:dyDescent="0.25">
      <c r="E10" s="31"/>
      <c r="F10" s="31"/>
    </row>
    <row r="11" spans="1:6" x14ac:dyDescent="0.25">
      <c r="A11" s="4">
        <v>3</v>
      </c>
      <c r="B11" s="1" t="s">
        <v>42</v>
      </c>
      <c r="E11" s="31"/>
      <c r="F11" s="31"/>
    </row>
    <row r="12" spans="1:6" ht="60" x14ac:dyDescent="0.25">
      <c r="B12" s="8" t="s">
        <v>16</v>
      </c>
      <c r="C12" s="14" t="s">
        <v>17</v>
      </c>
      <c r="D12" s="14">
        <v>2</v>
      </c>
      <c r="E12" s="29"/>
      <c r="F12" s="29">
        <f>D12*E12</f>
        <v>0</v>
      </c>
    </row>
    <row r="13" spans="1:6" x14ac:dyDescent="0.25">
      <c r="B13" s="8"/>
      <c r="D13" s="14"/>
      <c r="E13" s="31"/>
      <c r="F13" s="31"/>
    </row>
    <row r="14" spans="1:6" x14ac:dyDescent="0.25">
      <c r="A14" s="4">
        <v>4</v>
      </c>
      <c r="B14" s="15" t="s">
        <v>43</v>
      </c>
      <c r="C14" s="14" t="s">
        <v>24</v>
      </c>
      <c r="D14" s="14">
        <v>1</v>
      </c>
      <c r="E14" s="29"/>
      <c r="F14" s="29">
        <f>D14*E14</f>
        <v>0</v>
      </c>
    </row>
    <row r="15" spans="1:6" ht="45" x14ac:dyDescent="0.25">
      <c r="B15" s="8" t="s">
        <v>44</v>
      </c>
      <c r="D15" s="14"/>
      <c r="E15" s="31"/>
      <c r="F15" s="31"/>
    </row>
    <row r="16" spans="1:6" x14ac:dyDescent="0.25">
      <c r="B16" s="8"/>
      <c r="D16" s="14"/>
      <c r="E16" s="31"/>
      <c r="F16" s="31"/>
    </row>
    <row r="17" spans="1:6" x14ac:dyDescent="0.25">
      <c r="A17" s="4">
        <v>5</v>
      </c>
      <c r="B17" s="15" t="s">
        <v>19</v>
      </c>
      <c r="E17" s="31"/>
      <c r="F17" s="31"/>
    </row>
    <row r="18" spans="1:6" ht="60" x14ac:dyDescent="0.25">
      <c r="B18" s="20" t="s">
        <v>45</v>
      </c>
      <c r="C18" s="14" t="s">
        <v>24</v>
      </c>
      <c r="D18" s="14">
        <v>1</v>
      </c>
      <c r="E18" s="29"/>
      <c r="F18" s="29">
        <f>D18*E18</f>
        <v>0</v>
      </c>
    </row>
    <row r="19" spans="1:6" x14ac:dyDescent="0.25">
      <c r="B19" s="8"/>
      <c r="D19" s="14"/>
      <c r="E19" s="31"/>
      <c r="F19" s="31"/>
    </row>
    <row r="20" spans="1:6" x14ac:dyDescent="0.25">
      <c r="A20" s="4">
        <v>6</v>
      </c>
      <c r="B20" s="15" t="s">
        <v>20</v>
      </c>
      <c r="E20" s="31"/>
      <c r="F20" s="31"/>
    </row>
    <row r="21" spans="1:6" x14ac:dyDescent="0.25">
      <c r="B21" s="20" t="s">
        <v>46</v>
      </c>
      <c r="C21" s="14" t="s">
        <v>17</v>
      </c>
      <c r="D21" s="14">
        <v>1</v>
      </c>
      <c r="E21" s="29"/>
      <c r="F21" s="29">
        <f>D21*E21</f>
        <v>0</v>
      </c>
    </row>
    <row r="22" spans="1:6" x14ac:dyDescent="0.25">
      <c r="B22" s="8"/>
      <c r="E22" s="31"/>
      <c r="F22" s="31"/>
    </row>
    <row r="23" spans="1:6" x14ac:dyDescent="0.25">
      <c r="A23" s="4">
        <v>7</v>
      </c>
      <c r="B23" s="1" t="s">
        <v>86</v>
      </c>
      <c r="E23" s="31"/>
      <c r="F23" s="31"/>
    </row>
    <row r="24" spans="1:6" x14ac:dyDescent="0.25">
      <c r="B24" t="s">
        <v>78</v>
      </c>
      <c r="C24" s="14" t="s">
        <v>17</v>
      </c>
      <c r="D24" s="14">
        <v>2</v>
      </c>
      <c r="E24" s="29"/>
      <c r="F24" s="29">
        <f>D24*E24</f>
        <v>0</v>
      </c>
    </row>
    <row r="25" spans="1:6" x14ac:dyDescent="0.25">
      <c r="E25" s="31"/>
      <c r="F25" s="31"/>
    </row>
    <row r="26" spans="1:6" x14ac:dyDescent="0.25">
      <c r="A26" s="4">
        <v>8</v>
      </c>
      <c r="B26" s="1" t="s">
        <v>18</v>
      </c>
      <c r="E26" s="31"/>
      <c r="F26" s="31"/>
    </row>
    <row r="27" spans="1:6" ht="120" x14ac:dyDescent="0.25">
      <c r="B27" s="10" t="s">
        <v>28</v>
      </c>
      <c r="C27" s="14" t="s">
        <v>17</v>
      </c>
      <c r="D27" s="14">
        <v>1</v>
      </c>
      <c r="E27" s="29"/>
      <c r="F27" s="29">
        <f>D27*E27</f>
        <v>0</v>
      </c>
    </row>
    <row r="28" spans="1:6" x14ac:dyDescent="0.25">
      <c r="B28" s="10"/>
      <c r="D28" s="14"/>
      <c r="E28" s="31"/>
      <c r="F28" s="31"/>
    </row>
    <row r="29" spans="1:6" x14ac:dyDescent="0.25">
      <c r="A29" s="4">
        <v>9</v>
      </c>
      <c r="B29" s="19" t="s">
        <v>30</v>
      </c>
      <c r="D29" s="14"/>
      <c r="E29" s="31"/>
      <c r="F29" s="31"/>
    </row>
    <row r="30" spans="1:6" ht="30" x14ac:dyDescent="0.25">
      <c r="B30" s="10" t="s">
        <v>48</v>
      </c>
      <c r="C30" s="14" t="s">
        <v>24</v>
      </c>
      <c r="D30" s="14">
        <v>1</v>
      </c>
      <c r="E30" s="29"/>
      <c r="F30" s="29">
        <f>D30*E30</f>
        <v>0</v>
      </c>
    </row>
    <row r="31" spans="1:6" x14ac:dyDescent="0.25">
      <c r="E31" s="31"/>
      <c r="F31" s="31"/>
    </row>
    <row r="32" spans="1:6" x14ac:dyDescent="0.25">
      <c r="A32" s="4">
        <v>10</v>
      </c>
      <c r="B32" s="1" t="s">
        <v>27</v>
      </c>
      <c r="E32" s="31"/>
      <c r="F32" s="31"/>
    </row>
    <row r="33" spans="1:6" ht="45" x14ac:dyDescent="0.25">
      <c r="B33" s="20" t="s">
        <v>47</v>
      </c>
      <c r="C33" s="14" t="s">
        <v>17</v>
      </c>
      <c r="D33" s="14">
        <v>1</v>
      </c>
      <c r="E33" s="29"/>
      <c r="F33" s="29">
        <f>D33*E33</f>
        <v>0</v>
      </c>
    </row>
    <row r="34" spans="1:6" x14ac:dyDescent="0.25">
      <c r="B34" s="16"/>
      <c r="D34" s="14"/>
      <c r="E34" s="31"/>
      <c r="F34" s="31"/>
    </row>
    <row r="35" spans="1:6" x14ac:dyDescent="0.25">
      <c r="A35" s="4">
        <v>11</v>
      </c>
      <c r="B35" s="1" t="s">
        <v>54</v>
      </c>
      <c r="E35" s="31"/>
      <c r="F35" s="31"/>
    </row>
    <row r="36" spans="1:6" x14ac:dyDescent="0.25">
      <c r="B36" s="16" t="s">
        <v>55</v>
      </c>
      <c r="C36" s="14" t="s">
        <v>17</v>
      </c>
      <c r="D36" s="14">
        <v>8</v>
      </c>
      <c r="E36" s="29"/>
      <c r="F36" s="29">
        <f>D36*E36</f>
        <v>0</v>
      </c>
    </row>
    <row r="37" spans="1:6" x14ac:dyDescent="0.25">
      <c r="B37" s="16" t="s">
        <v>56</v>
      </c>
      <c r="C37" s="14" t="s">
        <v>17</v>
      </c>
      <c r="D37" s="14">
        <v>2</v>
      </c>
      <c r="E37" s="29"/>
      <c r="F37" s="29">
        <f>D37*E37</f>
        <v>0</v>
      </c>
    </row>
    <row r="38" spans="1:6" x14ac:dyDescent="0.25">
      <c r="B38" s="16"/>
      <c r="D38" s="14"/>
      <c r="E38" s="31"/>
      <c r="F38" s="31"/>
    </row>
    <row r="39" spans="1:6" x14ac:dyDescent="0.25">
      <c r="A39" s="4">
        <v>12</v>
      </c>
      <c r="B39" s="1" t="s">
        <v>57</v>
      </c>
      <c r="D39" s="14"/>
      <c r="E39" s="31"/>
      <c r="F39" s="31"/>
    </row>
    <row r="40" spans="1:6" x14ac:dyDescent="0.25">
      <c r="B40" s="16" t="s">
        <v>31</v>
      </c>
      <c r="C40" s="14" t="s">
        <v>17</v>
      </c>
      <c r="D40" s="14">
        <v>2</v>
      </c>
      <c r="E40" s="29"/>
      <c r="F40" s="29">
        <f>D40*E40</f>
        <v>0</v>
      </c>
    </row>
    <row r="41" spans="1:6" x14ac:dyDescent="0.25">
      <c r="B41" s="16" t="s">
        <v>58</v>
      </c>
      <c r="C41" s="14" t="s">
        <v>17</v>
      </c>
      <c r="D41" s="14">
        <v>1</v>
      </c>
      <c r="E41" s="29"/>
      <c r="F41" s="29">
        <f>D41*E41</f>
        <v>0</v>
      </c>
    </row>
    <row r="42" spans="1:6" x14ac:dyDescent="0.25">
      <c r="B42" s="1"/>
      <c r="D42" s="14"/>
      <c r="E42" s="31"/>
      <c r="F42" s="31"/>
    </row>
    <row r="43" spans="1:6" x14ac:dyDescent="0.25">
      <c r="A43" s="4">
        <v>13</v>
      </c>
      <c r="B43" s="1" t="s">
        <v>59</v>
      </c>
      <c r="D43" s="14"/>
      <c r="E43" s="31"/>
      <c r="F43" s="31"/>
    </row>
    <row r="44" spans="1:6" x14ac:dyDescent="0.25">
      <c r="B44" s="16" t="s">
        <v>31</v>
      </c>
      <c r="C44" s="14" t="s">
        <v>17</v>
      </c>
      <c r="D44" s="14">
        <v>1</v>
      </c>
      <c r="E44" s="29"/>
      <c r="F44" s="29">
        <f>D44*E44</f>
        <v>0</v>
      </c>
    </row>
    <row r="45" spans="1:6" x14ac:dyDescent="0.25">
      <c r="B45" s="16"/>
      <c r="D45" s="14"/>
      <c r="E45" s="31"/>
      <c r="F45" s="31"/>
    </row>
    <row r="46" spans="1:6" x14ac:dyDescent="0.25">
      <c r="A46" s="4">
        <v>14</v>
      </c>
      <c r="B46" s="1" t="s">
        <v>61</v>
      </c>
      <c r="E46" s="31"/>
      <c r="F46" s="31"/>
    </row>
    <row r="47" spans="1:6" x14ac:dyDescent="0.25">
      <c r="B47" s="16" t="s">
        <v>60</v>
      </c>
      <c r="C47" s="14" t="s">
        <v>17</v>
      </c>
      <c r="D47" s="14">
        <v>5</v>
      </c>
      <c r="E47" s="29"/>
      <c r="F47" s="29">
        <f>D47*E47</f>
        <v>0</v>
      </c>
    </row>
    <row r="48" spans="1:6" x14ac:dyDescent="0.25">
      <c r="B48" s="16"/>
      <c r="D48" s="14"/>
      <c r="E48" s="31"/>
      <c r="F48" s="31"/>
    </row>
    <row r="49" spans="1:6" x14ac:dyDescent="0.25">
      <c r="A49" s="4">
        <v>15</v>
      </c>
      <c r="B49" s="1" t="s">
        <v>33</v>
      </c>
      <c r="D49" s="14"/>
      <c r="E49" s="31"/>
      <c r="F49" s="31"/>
    </row>
    <row r="50" spans="1:6" x14ac:dyDescent="0.25">
      <c r="B50" s="16" t="s">
        <v>32</v>
      </c>
      <c r="C50" s="14" t="s">
        <v>24</v>
      </c>
      <c r="D50" s="14">
        <v>3</v>
      </c>
      <c r="E50" s="29"/>
      <c r="F50" s="29">
        <f>D50*E50</f>
        <v>0</v>
      </c>
    </row>
    <row r="51" spans="1:6" x14ac:dyDescent="0.25">
      <c r="B51" s="16"/>
      <c r="D51" s="14"/>
      <c r="E51" s="31"/>
      <c r="F51" s="31"/>
    </row>
    <row r="52" spans="1:6" x14ac:dyDescent="0.25">
      <c r="A52" s="4">
        <v>16</v>
      </c>
      <c r="B52" s="1" t="s">
        <v>34</v>
      </c>
      <c r="D52" s="14"/>
      <c r="E52" s="31"/>
      <c r="F52" s="31"/>
    </row>
    <row r="53" spans="1:6" x14ac:dyDescent="0.25">
      <c r="B53" s="16" t="s">
        <v>51</v>
      </c>
      <c r="C53" s="14" t="s">
        <v>24</v>
      </c>
      <c r="D53" s="14">
        <v>4</v>
      </c>
      <c r="E53" s="29"/>
      <c r="F53" s="29">
        <f>D53*E53</f>
        <v>0</v>
      </c>
    </row>
    <row r="54" spans="1:6" x14ac:dyDescent="0.25">
      <c r="B54" s="16"/>
      <c r="D54" s="14"/>
      <c r="E54" s="31"/>
      <c r="F54" s="31"/>
    </row>
    <row r="55" spans="1:6" x14ac:dyDescent="0.25">
      <c r="A55" s="4">
        <v>17</v>
      </c>
      <c r="B55" s="1" t="s">
        <v>35</v>
      </c>
      <c r="D55" s="14"/>
      <c r="E55" s="31"/>
      <c r="F55" s="31"/>
    </row>
    <row r="56" spans="1:6" x14ac:dyDescent="0.25">
      <c r="B56" s="20" t="s">
        <v>52</v>
      </c>
      <c r="C56" s="14" t="s">
        <v>24</v>
      </c>
      <c r="D56" s="14">
        <v>2</v>
      </c>
      <c r="E56" s="29"/>
      <c r="F56" s="29">
        <f>D56*E56</f>
        <v>0</v>
      </c>
    </row>
    <row r="57" spans="1:6" x14ac:dyDescent="0.25">
      <c r="B57" s="16"/>
      <c r="D57" s="14"/>
      <c r="E57" s="31"/>
      <c r="F57" s="31"/>
    </row>
    <row r="58" spans="1:6" x14ac:dyDescent="0.25">
      <c r="A58" s="4">
        <v>18</v>
      </c>
      <c r="B58" s="1" t="s">
        <v>36</v>
      </c>
      <c r="D58" s="14"/>
      <c r="E58" s="31"/>
      <c r="F58" s="31"/>
    </row>
    <row r="59" spans="1:6" x14ac:dyDescent="0.25">
      <c r="B59" s="16" t="s">
        <v>50</v>
      </c>
      <c r="C59" s="14" t="s">
        <v>17</v>
      </c>
      <c r="D59" s="14">
        <v>1</v>
      </c>
      <c r="E59" s="29"/>
      <c r="F59" s="29">
        <f>D59*E59</f>
        <v>0</v>
      </c>
    </row>
    <row r="60" spans="1:6" x14ac:dyDescent="0.25">
      <c r="B60" s="16"/>
      <c r="D60" s="14"/>
      <c r="E60" s="31"/>
      <c r="F60" s="31"/>
    </row>
    <row r="61" spans="1:6" x14ac:dyDescent="0.25">
      <c r="A61" s="4">
        <v>19</v>
      </c>
      <c r="B61" s="1" t="s">
        <v>53</v>
      </c>
      <c r="D61" s="14"/>
      <c r="E61" s="31"/>
      <c r="F61" s="31"/>
    </row>
    <row r="62" spans="1:6" ht="30" x14ac:dyDescent="0.25">
      <c r="B62" s="20" t="s">
        <v>76</v>
      </c>
      <c r="C62" s="14" t="s">
        <v>24</v>
      </c>
      <c r="D62" s="14">
        <v>2</v>
      </c>
      <c r="E62" s="29"/>
      <c r="F62" s="29">
        <f>D62*E62</f>
        <v>0</v>
      </c>
    </row>
    <row r="63" spans="1:6" x14ac:dyDescent="0.25">
      <c r="B63" s="16"/>
      <c r="D63" s="14"/>
      <c r="E63" s="31"/>
      <c r="F63" s="31"/>
    </row>
    <row r="64" spans="1:6" x14ac:dyDescent="0.25">
      <c r="A64" s="4">
        <v>20</v>
      </c>
      <c r="B64" s="19" t="s">
        <v>30</v>
      </c>
      <c r="D64" s="14"/>
      <c r="E64" s="31"/>
      <c r="F64" s="31"/>
    </row>
    <row r="65" spans="1:6" ht="30" x14ac:dyDescent="0.25">
      <c r="B65" s="10" t="s">
        <v>49</v>
      </c>
      <c r="C65" s="14" t="s">
        <v>24</v>
      </c>
      <c r="D65" s="14">
        <v>1</v>
      </c>
      <c r="E65" s="29"/>
      <c r="F65" s="29">
        <f>D65*E65</f>
        <v>0</v>
      </c>
    </row>
    <row r="66" spans="1:6" x14ac:dyDescent="0.25">
      <c r="B66" s="1"/>
      <c r="D66" s="14"/>
      <c r="E66" s="31"/>
      <c r="F66" s="31"/>
    </row>
    <row r="67" spans="1:6" ht="30" x14ac:dyDescent="0.25">
      <c r="A67" s="4">
        <v>21</v>
      </c>
      <c r="B67" s="15" t="s">
        <v>62</v>
      </c>
      <c r="D67" s="14"/>
      <c r="E67" s="31"/>
      <c r="F67" s="31"/>
    </row>
    <row r="68" spans="1:6" x14ac:dyDescent="0.25">
      <c r="B68" s="16" t="s">
        <v>67</v>
      </c>
      <c r="C68" s="14" t="s">
        <v>65</v>
      </c>
      <c r="D68" s="14">
        <v>6</v>
      </c>
      <c r="E68" s="29"/>
      <c r="F68" s="29">
        <f>D68*E68</f>
        <v>0</v>
      </c>
    </row>
    <row r="69" spans="1:6" x14ac:dyDescent="0.25">
      <c r="B69" s="16" t="s">
        <v>68</v>
      </c>
      <c r="C69" s="14" t="s">
        <v>65</v>
      </c>
      <c r="D69" s="14">
        <v>6</v>
      </c>
      <c r="E69" s="29"/>
      <c r="F69" s="29">
        <f>D69*E69</f>
        <v>0</v>
      </c>
    </row>
    <row r="70" spans="1:6" x14ac:dyDescent="0.25">
      <c r="B70" s="16" t="s">
        <v>64</v>
      </c>
      <c r="C70" s="14" t="s">
        <v>65</v>
      </c>
      <c r="D70" s="14">
        <v>2</v>
      </c>
      <c r="E70" s="29"/>
      <c r="F70" s="29">
        <f>D70*E70</f>
        <v>0</v>
      </c>
    </row>
    <row r="71" spans="1:6" x14ac:dyDescent="0.25">
      <c r="B71" s="16" t="s">
        <v>66</v>
      </c>
      <c r="C71" s="14" t="s">
        <v>65</v>
      </c>
      <c r="D71" s="14">
        <v>2</v>
      </c>
      <c r="E71" s="29"/>
      <c r="F71" s="29">
        <f>D71*E71</f>
        <v>0</v>
      </c>
    </row>
    <row r="72" spans="1:6" x14ac:dyDescent="0.25">
      <c r="B72" s="16"/>
      <c r="D72" s="14"/>
      <c r="E72" s="31"/>
      <c r="F72" s="31"/>
    </row>
    <row r="73" spans="1:6" x14ac:dyDescent="0.25">
      <c r="A73" s="4">
        <v>22</v>
      </c>
      <c r="B73" s="1" t="s">
        <v>69</v>
      </c>
      <c r="D73" s="14"/>
      <c r="E73" s="31"/>
      <c r="F73" s="31"/>
    </row>
    <row r="74" spans="1:6" x14ac:dyDescent="0.25">
      <c r="B74" s="16" t="s">
        <v>63</v>
      </c>
      <c r="C74" s="14" t="s">
        <v>17</v>
      </c>
      <c r="D74" s="14">
        <v>4</v>
      </c>
      <c r="E74" s="29"/>
      <c r="F74" s="29">
        <f>D74*E74</f>
        <v>0</v>
      </c>
    </row>
    <row r="75" spans="1:6" x14ac:dyDescent="0.25">
      <c r="B75" s="16"/>
      <c r="D75" s="14"/>
      <c r="E75" s="31"/>
      <c r="F75" s="31"/>
    </row>
    <row r="76" spans="1:6" x14ac:dyDescent="0.25">
      <c r="A76" s="4">
        <v>23</v>
      </c>
      <c r="B76" s="1" t="s">
        <v>21</v>
      </c>
      <c r="D76" s="14"/>
      <c r="E76" s="31"/>
      <c r="F76" s="31"/>
    </row>
    <row r="77" spans="1:6" x14ac:dyDescent="0.25">
      <c r="B77" t="s">
        <v>22</v>
      </c>
      <c r="C77" s="14" t="s">
        <v>24</v>
      </c>
      <c r="D77" s="14">
        <v>2</v>
      </c>
      <c r="E77" s="29"/>
      <c r="F77" s="29">
        <f>D77*E77</f>
        <v>0</v>
      </c>
    </row>
    <row r="78" spans="1:6" x14ac:dyDescent="0.25">
      <c r="B78" s="16" t="s">
        <v>23</v>
      </c>
      <c r="C78" s="14" t="s">
        <v>17</v>
      </c>
      <c r="D78" s="14">
        <v>2</v>
      </c>
      <c r="E78" s="29"/>
      <c r="F78" s="29">
        <f>D78*E78</f>
        <v>0</v>
      </c>
    </row>
    <row r="79" spans="1:6" x14ac:dyDescent="0.25">
      <c r="B79" t="s">
        <v>25</v>
      </c>
      <c r="C79" s="14" t="s">
        <v>17</v>
      </c>
      <c r="D79" s="14">
        <v>2</v>
      </c>
      <c r="E79" s="29"/>
      <c r="F79" s="29">
        <f>D79*E79</f>
        <v>0</v>
      </c>
    </row>
    <row r="80" spans="1:6" x14ac:dyDescent="0.25">
      <c r="B80" t="s">
        <v>26</v>
      </c>
      <c r="C80" s="14" t="s">
        <v>17</v>
      </c>
      <c r="D80" s="14">
        <v>2</v>
      </c>
      <c r="E80" s="29"/>
      <c r="F80" s="29">
        <f>D80*E80</f>
        <v>0</v>
      </c>
    </row>
    <row r="81" spans="1:6" x14ac:dyDescent="0.25">
      <c r="D81" s="14"/>
      <c r="E81" s="31"/>
      <c r="F81" s="31"/>
    </row>
    <row r="82" spans="1:6" x14ac:dyDescent="0.25">
      <c r="A82" s="4">
        <v>24</v>
      </c>
      <c r="B82" s="1" t="s">
        <v>29</v>
      </c>
      <c r="D82" s="14"/>
      <c r="E82" s="31"/>
      <c r="F82" s="31"/>
    </row>
    <row r="83" spans="1:6" ht="60" x14ac:dyDescent="0.25">
      <c r="B83" s="8" t="s">
        <v>38</v>
      </c>
      <c r="C83" s="14" t="s">
        <v>17</v>
      </c>
      <c r="D83" s="14">
        <v>1</v>
      </c>
      <c r="E83" s="29"/>
      <c r="F83" s="29">
        <f>D83*E83</f>
        <v>0</v>
      </c>
    </row>
    <row r="84" spans="1:6" x14ac:dyDescent="0.25">
      <c r="D84" s="14"/>
      <c r="E84" s="31"/>
      <c r="F84" s="31"/>
    </row>
    <row r="85" spans="1:6" ht="30" x14ac:dyDescent="0.25">
      <c r="A85" s="4">
        <v>25</v>
      </c>
      <c r="B85" s="15" t="s">
        <v>74</v>
      </c>
      <c r="C85" s="14" t="s">
        <v>73</v>
      </c>
      <c r="D85" s="14">
        <v>2</v>
      </c>
      <c r="E85" s="29"/>
      <c r="F85" s="29">
        <f>D85*E85</f>
        <v>0</v>
      </c>
    </row>
    <row r="86" spans="1:6" x14ac:dyDescent="0.25">
      <c r="B86" s="1"/>
      <c r="D86" s="14"/>
      <c r="E86" s="31"/>
      <c r="F86" s="31"/>
    </row>
    <row r="87" spans="1:6" x14ac:dyDescent="0.25">
      <c r="A87" s="4">
        <v>26</v>
      </c>
      <c r="B87" s="1" t="s">
        <v>77</v>
      </c>
      <c r="D87" s="14"/>
      <c r="E87" s="31"/>
      <c r="F87" s="31"/>
    </row>
    <row r="88" spans="1:6" x14ac:dyDescent="0.25">
      <c r="B88" t="s">
        <v>79</v>
      </c>
      <c r="C88" s="14" t="s">
        <v>65</v>
      </c>
      <c r="D88" s="14">
        <v>2</v>
      </c>
      <c r="E88" s="29"/>
      <c r="F88" s="29">
        <f>D88*E88</f>
        <v>0</v>
      </c>
    </row>
    <row r="89" spans="1:6" x14ac:dyDescent="0.25">
      <c r="B89" s="16" t="s">
        <v>67</v>
      </c>
      <c r="C89" s="14" t="s">
        <v>65</v>
      </c>
      <c r="D89" s="14">
        <v>6</v>
      </c>
      <c r="E89" s="29"/>
      <c r="F89" s="29">
        <f>D89*E89</f>
        <v>0</v>
      </c>
    </row>
    <row r="90" spans="1:6" x14ac:dyDescent="0.25">
      <c r="B90" s="16" t="s">
        <v>68</v>
      </c>
      <c r="C90" s="14" t="s">
        <v>65</v>
      </c>
      <c r="D90" s="14">
        <v>6</v>
      </c>
      <c r="E90" s="29"/>
      <c r="F90" s="29">
        <f>D90*E90</f>
        <v>0</v>
      </c>
    </row>
    <row r="91" spans="1:6" x14ac:dyDescent="0.25">
      <c r="B91" s="16" t="s">
        <v>64</v>
      </c>
      <c r="C91" s="14" t="s">
        <v>65</v>
      </c>
      <c r="D91" s="14">
        <v>2</v>
      </c>
      <c r="E91" s="29"/>
      <c r="F91" s="29">
        <f>D91*E91</f>
        <v>0</v>
      </c>
    </row>
    <row r="92" spans="1:6" x14ac:dyDescent="0.25">
      <c r="B92" s="16" t="s">
        <v>66</v>
      </c>
      <c r="C92" s="14" t="s">
        <v>65</v>
      </c>
      <c r="D92" s="14">
        <v>2</v>
      </c>
      <c r="E92" s="29"/>
      <c r="F92" s="29">
        <f>D92*E92</f>
        <v>0</v>
      </c>
    </row>
    <row r="93" spans="1:6" x14ac:dyDescent="0.25">
      <c r="D93" s="14"/>
      <c r="E93" s="31"/>
      <c r="F93" s="31"/>
    </row>
    <row r="94" spans="1:6" x14ac:dyDescent="0.25">
      <c r="A94" s="4">
        <v>27</v>
      </c>
      <c r="B94" s="1" t="s">
        <v>70</v>
      </c>
      <c r="C94" s="14" t="s">
        <v>71</v>
      </c>
      <c r="D94" s="14">
        <v>5</v>
      </c>
      <c r="E94" s="29"/>
      <c r="F94" s="29">
        <f>D94*E94</f>
        <v>0</v>
      </c>
    </row>
    <row r="95" spans="1:6" x14ac:dyDescent="0.25">
      <c r="D95" s="14"/>
      <c r="E95" s="31"/>
      <c r="F95" s="31"/>
    </row>
    <row r="96" spans="1:6" x14ac:dyDescent="0.25">
      <c r="A96" s="4">
        <v>28</v>
      </c>
      <c r="B96" s="1" t="s">
        <v>72</v>
      </c>
      <c r="C96" s="14" t="s">
        <v>73</v>
      </c>
      <c r="D96" s="14">
        <v>6</v>
      </c>
      <c r="E96" s="29"/>
      <c r="F96" s="29">
        <f>D96*E96</f>
        <v>0</v>
      </c>
    </row>
    <row r="97" spans="1:6" x14ac:dyDescent="0.25">
      <c r="D97" s="14"/>
      <c r="E97" s="31"/>
      <c r="F97" s="31"/>
    </row>
    <row r="98" spans="1:6" x14ac:dyDescent="0.25">
      <c r="A98" s="4">
        <v>29</v>
      </c>
      <c r="B98" s="1" t="s">
        <v>80</v>
      </c>
      <c r="C98" s="14" t="s">
        <v>24</v>
      </c>
      <c r="D98" s="14">
        <v>1</v>
      </c>
      <c r="E98" s="29"/>
      <c r="F98" s="29">
        <f>D98*E98</f>
        <v>0</v>
      </c>
    </row>
    <row r="99" spans="1:6" x14ac:dyDescent="0.25">
      <c r="D99" s="14"/>
      <c r="E99" s="31"/>
      <c r="F99" s="31"/>
    </row>
    <row r="100" spans="1:6" x14ac:dyDescent="0.25">
      <c r="A100" s="4">
        <v>30</v>
      </c>
      <c r="B100" s="1" t="s">
        <v>75</v>
      </c>
      <c r="C100" s="14" t="s">
        <v>71</v>
      </c>
      <c r="D100" s="14">
        <v>8</v>
      </c>
      <c r="E100" s="29"/>
      <c r="F100" s="29">
        <f>D100*E100</f>
        <v>0</v>
      </c>
    </row>
    <row r="101" spans="1:6" x14ac:dyDescent="0.25">
      <c r="D101" s="14"/>
      <c r="E101" s="31"/>
      <c r="F101" s="31"/>
    </row>
    <row r="102" spans="1:6" ht="30" x14ac:dyDescent="0.25">
      <c r="A102" s="4">
        <v>31</v>
      </c>
      <c r="B102" s="15" t="s">
        <v>82</v>
      </c>
      <c r="C102" s="14" t="s">
        <v>24</v>
      </c>
      <c r="D102" s="14">
        <v>2</v>
      </c>
      <c r="E102" s="29"/>
      <c r="F102" s="29">
        <f>D102*E102</f>
        <v>0</v>
      </c>
    </row>
    <row r="103" spans="1:6" x14ac:dyDescent="0.25">
      <c r="D103" s="14"/>
      <c r="E103" s="31"/>
      <c r="F103" s="31"/>
    </row>
    <row r="104" spans="1:6" ht="30" x14ac:dyDescent="0.25">
      <c r="A104" s="4">
        <v>32</v>
      </c>
      <c r="B104" s="15" t="s">
        <v>81</v>
      </c>
      <c r="C104" s="14" t="s">
        <v>24</v>
      </c>
      <c r="D104" s="14">
        <v>1</v>
      </c>
      <c r="E104" s="29"/>
      <c r="F104" s="29">
        <f>D104*E104</f>
        <v>0</v>
      </c>
    </row>
    <row r="105" spans="1:6" x14ac:dyDescent="0.25">
      <c r="D105" s="14"/>
      <c r="E105" s="31"/>
      <c r="F105" s="31"/>
    </row>
    <row r="106" spans="1:6" x14ac:dyDescent="0.25">
      <c r="A106" s="4">
        <v>33</v>
      </c>
      <c r="B106" s="1" t="s">
        <v>37</v>
      </c>
      <c r="C106" s="14" t="s">
        <v>24</v>
      </c>
      <c r="D106" s="14">
        <v>1</v>
      </c>
      <c r="E106" s="29"/>
      <c r="F106" s="29">
        <f>D106*E106</f>
        <v>0</v>
      </c>
    </row>
    <row r="108" spans="1:6" x14ac:dyDescent="0.25">
      <c r="A108" s="26"/>
      <c r="B108" s="27"/>
      <c r="C108" s="28"/>
      <c r="D108" s="32"/>
      <c r="E108" s="27"/>
      <c r="F108" s="27"/>
    </row>
    <row r="109" spans="1:6" x14ac:dyDescent="0.25">
      <c r="B109" s="1" t="s">
        <v>97</v>
      </c>
      <c r="F109" s="31">
        <f>SUM(F6:F108)</f>
        <v>0</v>
      </c>
    </row>
    <row r="110" spans="1:6" x14ac:dyDescent="0.25">
      <c r="D110" s="14"/>
    </row>
    <row r="111" spans="1:6" x14ac:dyDescent="0.25">
      <c r="D111" s="14"/>
    </row>
    <row r="112" spans="1:6" x14ac:dyDescent="0.25">
      <c r="D112" s="14"/>
    </row>
  </sheetData>
  <pageMargins left="0.7" right="0.7" top="0.75" bottom="0.75" header="0.3" footer="0.3"/>
  <pageSetup paperSize="8" scale="71" orientation="portrait" verticalDpi="0" r:id="rId1"/>
  <colBreaks count="1" manualBreakCount="1">
    <brk id="6"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039-F8EC-4139-9A25-B180420D3D7A}">
  <dimension ref="A1:F23"/>
  <sheetViews>
    <sheetView workbookViewId="0">
      <selection activeCell="E6" sqref="E6"/>
    </sheetView>
  </sheetViews>
  <sheetFormatPr defaultRowHeight="15" x14ac:dyDescent="0.25"/>
  <cols>
    <col min="2" max="2" width="43" customWidth="1"/>
    <col min="3" max="3" width="8.85546875" style="18"/>
  </cols>
  <sheetData>
    <row r="1" spans="1:6" ht="18.75" x14ac:dyDescent="0.3">
      <c r="A1" s="4"/>
      <c r="B1" s="5" t="s">
        <v>83</v>
      </c>
      <c r="C1" s="14"/>
    </row>
    <row r="2" spans="1:6" x14ac:dyDescent="0.25">
      <c r="A2" s="4"/>
      <c r="C2" s="14"/>
    </row>
    <row r="3" spans="1:6" ht="15.75" x14ac:dyDescent="0.25">
      <c r="A3" s="6"/>
      <c r="B3" s="7" t="s">
        <v>1</v>
      </c>
      <c r="C3" s="17" t="s">
        <v>2</v>
      </c>
      <c r="D3" s="13" t="s">
        <v>3</v>
      </c>
      <c r="E3" s="13" t="s">
        <v>4</v>
      </c>
      <c r="F3" s="13" t="s">
        <v>5</v>
      </c>
    </row>
    <row r="5" spans="1:6" ht="15.75" x14ac:dyDescent="0.25">
      <c r="A5" s="24">
        <v>1</v>
      </c>
      <c r="B5" s="1" t="s">
        <v>84</v>
      </c>
    </row>
    <row r="6" spans="1:6" x14ac:dyDescent="0.25">
      <c r="B6" t="s">
        <v>85</v>
      </c>
      <c r="C6" s="14" t="s">
        <v>24</v>
      </c>
      <c r="D6" s="14">
        <v>2</v>
      </c>
      <c r="E6" s="29"/>
      <c r="F6" s="29">
        <f>D6*E6</f>
        <v>0</v>
      </c>
    </row>
    <row r="7" spans="1:6" x14ac:dyDescent="0.25">
      <c r="C7" s="14"/>
      <c r="D7" s="14"/>
      <c r="E7" s="11"/>
      <c r="F7" s="11"/>
    </row>
    <row r="8" spans="1:6" ht="15.75" x14ac:dyDescent="0.25">
      <c r="A8" s="24">
        <v>2</v>
      </c>
      <c r="B8" s="1" t="s">
        <v>87</v>
      </c>
      <c r="C8" s="14"/>
      <c r="D8" s="14"/>
      <c r="E8" s="11"/>
      <c r="F8" s="11"/>
    </row>
    <row r="9" spans="1:6" ht="15.75" x14ac:dyDescent="0.25">
      <c r="A9" s="24"/>
      <c r="B9" t="s">
        <v>89</v>
      </c>
      <c r="C9" s="14" t="s">
        <v>17</v>
      </c>
      <c r="D9" s="14">
        <v>2</v>
      </c>
      <c r="E9" s="29"/>
      <c r="F9" s="29">
        <f>D9*E9</f>
        <v>0</v>
      </c>
    </row>
    <row r="10" spans="1:6" ht="15.75" x14ac:dyDescent="0.25">
      <c r="A10" s="24"/>
      <c r="C10" s="14"/>
      <c r="D10" s="14"/>
      <c r="E10" s="11"/>
      <c r="F10" s="11"/>
    </row>
    <row r="11" spans="1:6" ht="15.75" x14ac:dyDescent="0.25">
      <c r="A11" s="24">
        <v>3</v>
      </c>
      <c r="B11" s="1" t="s">
        <v>88</v>
      </c>
      <c r="C11" s="14"/>
      <c r="D11" s="14"/>
      <c r="E11" s="11"/>
      <c r="F11" s="11"/>
    </row>
    <row r="12" spans="1:6" ht="15.75" x14ac:dyDescent="0.25">
      <c r="A12" s="24"/>
      <c r="B12" t="s">
        <v>90</v>
      </c>
      <c r="C12" s="14" t="s">
        <v>17</v>
      </c>
      <c r="D12" s="14">
        <v>1</v>
      </c>
      <c r="E12" s="29"/>
      <c r="F12" s="29">
        <f>D12*E12</f>
        <v>0</v>
      </c>
    </row>
    <row r="13" spans="1:6" ht="15.75" x14ac:dyDescent="0.25">
      <c r="A13" s="24"/>
      <c r="C13" s="14"/>
      <c r="D13" s="14"/>
      <c r="E13" s="11"/>
      <c r="F13" s="11"/>
    </row>
    <row r="14" spans="1:6" ht="45" x14ac:dyDescent="0.25">
      <c r="A14" s="25">
        <v>4</v>
      </c>
      <c r="B14" s="15" t="s">
        <v>91</v>
      </c>
      <c r="C14" s="14"/>
      <c r="D14" s="14"/>
      <c r="E14" s="11"/>
      <c r="F14" s="11"/>
    </row>
    <row r="15" spans="1:6" x14ac:dyDescent="0.25">
      <c r="B15" t="s">
        <v>92</v>
      </c>
      <c r="C15" s="14" t="s">
        <v>65</v>
      </c>
      <c r="D15" s="14">
        <v>3</v>
      </c>
      <c r="E15" s="29"/>
      <c r="F15" s="29">
        <f>D15*E15</f>
        <v>0</v>
      </c>
    </row>
    <row r="16" spans="1:6" x14ac:dyDescent="0.25">
      <c r="B16" t="s">
        <v>93</v>
      </c>
      <c r="C16" s="14" t="s">
        <v>65</v>
      </c>
      <c r="D16" s="14">
        <v>1</v>
      </c>
      <c r="E16" s="29"/>
      <c r="F16" s="29">
        <f>D16*E16</f>
        <v>0</v>
      </c>
    </row>
    <row r="17" spans="1:6" x14ac:dyDescent="0.25">
      <c r="C17" s="14"/>
      <c r="D17" s="14"/>
      <c r="E17" s="11"/>
      <c r="F17" s="11"/>
    </row>
    <row r="18" spans="1:6" ht="30" x14ac:dyDescent="0.25">
      <c r="A18" s="25">
        <v>5</v>
      </c>
      <c r="B18" s="15" t="s">
        <v>94</v>
      </c>
      <c r="C18" s="14" t="s">
        <v>73</v>
      </c>
      <c r="D18" s="14">
        <v>2</v>
      </c>
      <c r="E18" s="29"/>
      <c r="F18" s="29">
        <f>D18*E18</f>
        <v>0</v>
      </c>
    </row>
    <row r="19" spans="1:6" ht="15.75" x14ac:dyDescent="0.25">
      <c r="A19" s="25"/>
      <c r="C19" s="14"/>
      <c r="D19" s="14"/>
      <c r="E19" s="11"/>
      <c r="F19" s="11"/>
    </row>
    <row r="20" spans="1:6" ht="75" x14ac:dyDescent="0.25">
      <c r="A20" s="25">
        <v>6</v>
      </c>
      <c r="B20" s="15" t="s">
        <v>95</v>
      </c>
      <c r="C20" s="14" t="s">
        <v>24</v>
      </c>
      <c r="D20" s="14">
        <v>1</v>
      </c>
      <c r="E20" s="29"/>
      <c r="F20" s="29">
        <f>D20*E20</f>
        <v>0</v>
      </c>
    </row>
    <row r="22" spans="1:6" x14ac:dyDescent="0.25">
      <c r="A22" s="26"/>
      <c r="B22" s="27"/>
      <c r="C22" s="28"/>
      <c r="D22" s="27"/>
      <c r="E22" s="27"/>
      <c r="F22" s="27"/>
    </row>
    <row r="23" spans="1:6" x14ac:dyDescent="0.25">
      <c r="A23" s="4"/>
      <c r="B23" s="1" t="s">
        <v>97</v>
      </c>
      <c r="C23" s="14"/>
      <c r="F23" s="31">
        <f>SUM(F6:F20)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Ogrevanje</vt:lpstr>
      <vt:lpstr>Plin</vt:lpstr>
      <vt:lpstr>Ogrevanje!Področje_tiskanja</vt:lpstr>
      <vt:lpstr>Rekapitulacija!Področje_tiskanja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Tušar</dc:creator>
  <cp:lastModifiedBy>Miha DIMNIK</cp:lastModifiedBy>
  <cp:lastPrinted>2025-04-15T07:06:54Z</cp:lastPrinted>
  <dcterms:created xsi:type="dcterms:W3CDTF">2025-03-09T18:07:11Z</dcterms:created>
  <dcterms:modified xsi:type="dcterms:W3CDTF">2025-04-15T07:06:59Z</dcterms:modified>
</cp:coreProperties>
</file>