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OMERCIALA\PROJEKTI\PROJEKTI 2025\Gospodar d.o.o. - Eiprova 19, obnova stopnišča\Oddano 6.2.2026\"/>
    </mc:Choice>
  </mc:AlternateContent>
  <xr:revisionPtr revIDLastSave="0" documentId="8_{FC8C0749-43DE-4B7B-BDD3-349E3A48901C}" xr6:coauthVersionLast="47" xr6:coauthVersionMax="47" xr10:uidLastSave="{00000000-0000-0000-0000-000000000000}"/>
  <bookViews>
    <workbookView xWindow="-120" yWindow="-120" windowWidth="29040" windowHeight="15720" xr2:uid="{6EADC2E6-F985-4006-B452-A30D6CA01772}"/>
  </bookViews>
  <sheets>
    <sheet name="Popis 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11" i="1"/>
  <c r="F13" i="1"/>
  <c r="F15" i="1"/>
  <c r="F24" i="1"/>
  <c r="F29" i="1"/>
  <c r="F30" i="1"/>
  <c r="F32" i="1"/>
  <c r="F34" i="1"/>
  <c r="F39" i="1"/>
  <c r="F40" i="1"/>
  <c r="F44" i="1"/>
  <c r="F46" i="1"/>
  <c r="F48" i="1"/>
  <c r="F50" i="1"/>
  <c r="F52" i="1"/>
  <c r="F54" i="1"/>
  <c r="F56" i="1"/>
  <c r="F58" i="1"/>
  <c r="F9" i="1"/>
  <c r="F61" i="1" l="1"/>
  <c r="F62" i="1" s="1"/>
</calcChain>
</file>

<file path=xl/sharedStrings.xml><?xml version="1.0" encoding="utf-8"?>
<sst xmlns="http://schemas.openxmlformats.org/spreadsheetml/2006/main" count="81" uniqueCount="67">
  <si>
    <t>Predmet: Okvirni popis del za sanacijo lesenega stopnišča in degradiranih ometov v območju stopnišča št. 1 večstanovanjske stavbe na naslovu Eipprova 19, Ljubljana</t>
  </si>
  <si>
    <t>Št.</t>
  </si>
  <si>
    <t>Opis</t>
  </si>
  <si>
    <t>EM</t>
  </si>
  <si>
    <t>Količina</t>
  </si>
  <si>
    <t>Cena (€/EM)</t>
  </si>
  <si>
    <t>Vrednost (€)</t>
  </si>
  <si>
    <t>I.</t>
  </si>
  <si>
    <t>Pripravljalna dela</t>
  </si>
  <si>
    <t>1.</t>
  </si>
  <si>
    <t>Organizacija delovišča, ureditev elektro in vodnih priključkov, ograditev delovišča s trakovi in gradbiščno mrežo ter lokalno ščitenje fasade in ograje z gradbeno folijo.</t>
  </si>
  <si>
    <t>kos</t>
  </si>
  <si>
    <t>2.</t>
  </si>
  <si>
    <t>Dovoz in montaža začasnega dostopnega stopnišča za potrebe dostopa uporabnikov do stanovanj v času sanacije desnega stopnišča, najem za čas izvajanja del, demontaža in odvoz po končnih delih.</t>
  </si>
  <si>
    <t>mesec</t>
  </si>
  <si>
    <t>3.</t>
  </si>
  <si>
    <t>Dobava, montaža, najem in demontaža lahkih delovnih stopniščnih odrov.</t>
  </si>
  <si>
    <t>kpl</t>
  </si>
  <si>
    <t>4.</t>
  </si>
  <si>
    <t xml:space="preserve">Izvedba zaščit stopnišča, sten, ograj, tlakov itd. s filcem in folijo. </t>
  </si>
  <si>
    <t>II.</t>
  </si>
  <si>
    <t>Leseno stopnišče</t>
  </si>
  <si>
    <t>Opomba:</t>
  </si>
  <si>
    <t>Glede na stanje stopnišč in skladno s pogoji ZVKDS, da se stopnišča restavratorsko obdelajo, predlagamo, da se vse stopnice demontira, pregleda in oceni katere stopnice je možno restavrirati ter obnoviti, dotrajane in neuporabne stopnice pa se zamenja z novimi, ki se jih obdela na način, da se doseže poenoten videz stopnišča. Iz tega razloga usklajeno z naročnikom podajamo oceno, da bo za zagotovitev minimalne varnosti pri uporabi potrebno izdelati cca. 30% novih stopnic, ostalih cca. 70% pa se bo lahko restavriralo. Dejansko število stopnic, ki se restavrirajo oz. ki se izdelajo nove, bo določeno s strani odgovornega predstavnika ZVKDS v času izvajanja sanacijskih del.</t>
  </si>
  <si>
    <t>II. a)</t>
  </si>
  <si>
    <t>Restavriranje stopnice po smernicah ZVKDS - ocena 70% stopnic</t>
  </si>
  <si>
    <t>5.</t>
  </si>
  <si>
    <t>Restavriranje nastopne ploskve po smernicah ZVKDS. Obračuna se dejansko število restavriranih stopnic.
- nastopna ploskev s čelnico</t>
  </si>
  <si>
    <t>II. b)</t>
  </si>
  <si>
    <t>Izdelava replike stopnic po smernicah ZVKDS - ocena 30 % stopnic</t>
  </si>
  <si>
    <t>6.</t>
  </si>
  <si>
    <t xml:space="preserve">Demontaža obstoječega stopnišča z odvozom na trajno deponijo ter izdelava in montaža replike iz hrastovega lesa po vzoru obstoječega, oljeno z OSMO oljem. </t>
  </si>
  <si>
    <t>- nastopne ploskve dim. 150x30x16 cm</t>
  </si>
  <si>
    <t>- leseni podest dim. 300x120 cm</t>
  </si>
  <si>
    <t>7.</t>
  </si>
  <si>
    <t>Izdelava in montaža kompletnega stopniščnega držala po vzoru obstoječega, vključno z nosilci. Ocena.</t>
  </si>
  <si>
    <t>m1</t>
  </si>
  <si>
    <t>8.</t>
  </si>
  <si>
    <t xml:space="preserve">Izdelava in montaža nosilne konstrukcije stopnic iz masivnih hrastovih tramov.
</t>
  </si>
  <si>
    <t>II. c)</t>
  </si>
  <si>
    <t>Zidarska dela pri zamenjavi stopnic</t>
  </si>
  <si>
    <t>9.</t>
  </si>
  <si>
    <t>Izvedba zidarskih del za potrebe zamenjave lesenih stopnic in podestov v obsegu: odbijanje ometov in opeke v potrebno globino ter zazidava odprtine po končani vgradnji stopnic in podestov. Cena je formirana za eno stopnico obojestransko.</t>
  </si>
  <si>
    <t>- nastopna in čelna ploskev</t>
  </si>
  <si>
    <t>- podest</t>
  </si>
  <si>
    <t>III.</t>
  </si>
  <si>
    <t>Sanacija ometov in izvedba hidrofobne bariere</t>
  </si>
  <si>
    <t>10.</t>
  </si>
  <si>
    <t xml:space="preserve">Odbijanje starih nekvalitetnih, odstopljenih in vlažnih ometov v območju vhodnega dela stopnišč, stene ob stopnicah iz pritličja v nadstropje do višine cca. 1,3 - 1,8 m, ročni transport ruševin, nakladanje in odvoz na stalno deponijo. </t>
  </si>
  <si>
    <t>m2</t>
  </si>
  <si>
    <t>11.</t>
  </si>
  <si>
    <t>Izvedba hidrofobne bariere zidov v območju prvih treh stopnišnih ram po postopku penetracije - prepojitve zveznega dela zidov s prvovrstno pasto na osnovi silanov (SikaMur Injectocream).</t>
  </si>
  <si>
    <t>12.</t>
  </si>
  <si>
    <t>Lokalno odbijanje poškodovanih ometov, ročni transport ruševin, nakladanje in odvoz na stalno deponijo (ocena 15% površine ometov).</t>
  </si>
  <si>
    <t>13.</t>
  </si>
  <si>
    <t>Odstranjevanje starih nekvalitetnih opleskov in finih ometov do zdrave podlage.</t>
  </si>
  <si>
    <t>14.</t>
  </si>
  <si>
    <t>Izdelava novih historičnih izsuševalnih ometov v debelini do 3 cm skladno z zahtevami ZVKDS (Mapei PoroMap Deumidificante). V primeru večjih debelin se cena na EM sorazmerno poveča.</t>
  </si>
  <si>
    <t>15.</t>
  </si>
  <si>
    <t>Lokalno krpanje ometov s specialno historično malto na osnovi hidravličnega apna in pucolanov (sistem  MapeAntique Rinzaffo + MapeAntique LC).</t>
  </si>
  <si>
    <t>16.</t>
  </si>
  <si>
    <t>Lokalno popravilo finih ometov s fino malto na osnovi hidravličnega apna in pucolanov (sistem MapeAntique FC).</t>
  </si>
  <si>
    <t>17.</t>
  </si>
  <si>
    <t>Slikopleskarska obdelava sten in stropov s paropropustno silikatno barvo (Mapei Silex Color).</t>
  </si>
  <si>
    <t>Skupaj brez DDV</t>
  </si>
  <si>
    <t>DDV 9,5 %</t>
  </si>
  <si>
    <t>Skupaj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</si>
</sst>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justify" vertical="top" wrapText="1"/>
    </xf>
    <xf numFmtId="0" fontId="3" fillId="0" borderId="0" xfId="0" quotePrefix="1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wrapText="1"/>
    </xf>
    <xf numFmtId="4" fontId="4" fillId="0" borderId="0" xfId="0" applyNumberFormat="1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2" fillId="0" borderId="0" xfId="0" quotePrefix="1" applyFont="1" applyAlignment="1">
      <alignment horizontal="justify" vertical="top" wrapText="1"/>
    </xf>
    <xf numFmtId="0" fontId="1" fillId="0" borderId="3" xfId="1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164" fontId="1" fillId="0" borderId="3" xfId="1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right" vertical="center" wrapText="1"/>
    </xf>
    <xf numFmtId="165" fontId="2" fillId="0" borderId="0" xfId="0" applyNumberFormat="1" applyFont="1"/>
  </cellXfs>
  <cellStyles count="2">
    <cellStyle name="Navadno" xfId="0" builtinId="0"/>
    <cellStyle name="Navadno 2" xfId="1" xr:uid="{2CA064F2-4844-4628-8C91-5485C36F5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8BAE-E98B-4294-9231-C030B379EF4A}">
  <dimension ref="A1:F64"/>
  <sheetViews>
    <sheetView tabSelected="1" topLeftCell="A55" workbookViewId="0">
      <selection activeCell="G58" sqref="G58"/>
    </sheetView>
  </sheetViews>
  <sheetFormatPr defaultRowHeight="12.75" x14ac:dyDescent="0.2"/>
  <cols>
    <col min="1" max="1" width="4.5703125" customWidth="1"/>
    <col min="2" max="2" width="45.7109375" customWidth="1"/>
    <col min="3" max="3" width="6.42578125" customWidth="1"/>
    <col min="4" max="4" width="8.28515625" customWidth="1"/>
    <col min="5" max="5" width="11.42578125" customWidth="1"/>
    <col min="6" max="6" width="14.28515625" customWidth="1"/>
    <col min="257" max="257" width="4.5703125" customWidth="1"/>
    <col min="258" max="258" width="45.7109375" customWidth="1"/>
    <col min="259" max="259" width="6.42578125" customWidth="1"/>
    <col min="260" max="260" width="8.28515625" customWidth="1"/>
    <col min="261" max="261" width="11.42578125" customWidth="1"/>
    <col min="262" max="262" width="14.28515625" customWidth="1"/>
    <col min="513" max="513" width="4.5703125" customWidth="1"/>
    <col min="514" max="514" width="45.7109375" customWidth="1"/>
    <col min="515" max="515" width="6.42578125" customWidth="1"/>
    <col min="516" max="516" width="8.28515625" customWidth="1"/>
    <col min="517" max="517" width="11.42578125" customWidth="1"/>
    <col min="518" max="518" width="14.28515625" customWidth="1"/>
    <col min="769" max="769" width="4.5703125" customWidth="1"/>
    <col min="770" max="770" width="45.7109375" customWidth="1"/>
    <col min="771" max="771" width="6.42578125" customWidth="1"/>
    <col min="772" max="772" width="8.28515625" customWidth="1"/>
    <col min="773" max="773" width="11.42578125" customWidth="1"/>
    <col min="774" max="774" width="14.28515625" customWidth="1"/>
    <col min="1025" max="1025" width="4.5703125" customWidth="1"/>
    <col min="1026" max="1026" width="45.7109375" customWidth="1"/>
    <col min="1027" max="1027" width="6.42578125" customWidth="1"/>
    <col min="1028" max="1028" width="8.28515625" customWidth="1"/>
    <col min="1029" max="1029" width="11.42578125" customWidth="1"/>
    <col min="1030" max="1030" width="14.28515625" customWidth="1"/>
    <col min="1281" max="1281" width="4.5703125" customWidth="1"/>
    <col min="1282" max="1282" width="45.7109375" customWidth="1"/>
    <col min="1283" max="1283" width="6.42578125" customWidth="1"/>
    <col min="1284" max="1284" width="8.28515625" customWidth="1"/>
    <col min="1285" max="1285" width="11.42578125" customWidth="1"/>
    <col min="1286" max="1286" width="14.28515625" customWidth="1"/>
    <col min="1537" max="1537" width="4.5703125" customWidth="1"/>
    <col min="1538" max="1538" width="45.7109375" customWidth="1"/>
    <col min="1539" max="1539" width="6.42578125" customWidth="1"/>
    <col min="1540" max="1540" width="8.28515625" customWidth="1"/>
    <col min="1541" max="1541" width="11.42578125" customWidth="1"/>
    <col min="1542" max="1542" width="14.28515625" customWidth="1"/>
    <col min="1793" max="1793" width="4.5703125" customWidth="1"/>
    <col min="1794" max="1794" width="45.7109375" customWidth="1"/>
    <col min="1795" max="1795" width="6.42578125" customWidth="1"/>
    <col min="1796" max="1796" width="8.28515625" customWidth="1"/>
    <col min="1797" max="1797" width="11.42578125" customWidth="1"/>
    <col min="1798" max="1798" width="14.28515625" customWidth="1"/>
    <col min="2049" max="2049" width="4.5703125" customWidth="1"/>
    <col min="2050" max="2050" width="45.7109375" customWidth="1"/>
    <col min="2051" max="2051" width="6.42578125" customWidth="1"/>
    <col min="2052" max="2052" width="8.28515625" customWidth="1"/>
    <col min="2053" max="2053" width="11.42578125" customWidth="1"/>
    <col min="2054" max="2054" width="14.28515625" customWidth="1"/>
    <col min="2305" max="2305" width="4.5703125" customWidth="1"/>
    <col min="2306" max="2306" width="45.7109375" customWidth="1"/>
    <col min="2307" max="2307" width="6.42578125" customWidth="1"/>
    <col min="2308" max="2308" width="8.28515625" customWidth="1"/>
    <col min="2309" max="2309" width="11.42578125" customWidth="1"/>
    <col min="2310" max="2310" width="14.28515625" customWidth="1"/>
    <col min="2561" max="2561" width="4.5703125" customWidth="1"/>
    <col min="2562" max="2562" width="45.7109375" customWidth="1"/>
    <col min="2563" max="2563" width="6.42578125" customWidth="1"/>
    <col min="2564" max="2564" width="8.28515625" customWidth="1"/>
    <col min="2565" max="2565" width="11.42578125" customWidth="1"/>
    <col min="2566" max="2566" width="14.28515625" customWidth="1"/>
    <col min="2817" max="2817" width="4.5703125" customWidth="1"/>
    <col min="2818" max="2818" width="45.7109375" customWidth="1"/>
    <col min="2819" max="2819" width="6.42578125" customWidth="1"/>
    <col min="2820" max="2820" width="8.28515625" customWidth="1"/>
    <col min="2821" max="2821" width="11.42578125" customWidth="1"/>
    <col min="2822" max="2822" width="14.28515625" customWidth="1"/>
    <col min="3073" max="3073" width="4.5703125" customWidth="1"/>
    <col min="3074" max="3074" width="45.7109375" customWidth="1"/>
    <col min="3075" max="3075" width="6.42578125" customWidth="1"/>
    <col min="3076" max="3076" width="8.28515625" customWidth="1"/>
    <col min="3077" max="3077" width="11.42578125" customWidth="1"/>
    <col min="3078" max="3078" width="14.28515625" customWidth="1"/>
    <col min="3329" max="3329" width="4.5703125" customWidth="1"/>
    <col min="3330" max="3330" width="45.7109375" customWidth="1"/>
    <col min="3331" max="3331" width="6.42578125" customWidth="1"/>
    <col min="3332" max="3332" width="8.28515625" customWidth="1"/>
    <col min="3333" max="3333" width="11.42578125" customWidth="1"/>
    <col min="3334" max="3334" width="14.28515625" customWidth="1"/>
    <col min="3585" max="3585" width="4.5703125" customWidth="1"/>
    <col min="3586" max="3586" width="45.7109375" customWidth="1"/>
    <col min="3587" max="3587" width="6.42578125" customWidth="1"/>
    <col min="3588" max="3588" width="8.28515625" customWidth="1"/>
    <col min="3589" max="3589" width="11.42578125" customWidth="1"/>
    <col min="3590" max="3590" width="14.28515625" customWidth="1"/>
    <col min="3841" max="3841" width="4.5703125" customWidth="1"/>
    <col min="3842" max="3842" width="45.7109375" customWidth="1"/>
    <col min="3843" max="3843" width="6.42578125" customWidth="1"/>
    <col min="3844" max="3844" width="8.28515625" customWidth="1"/>
    <col min="3845" max="3845" width="11.42578125" customWidth="1"/>
    <col min="3846" max="3846" width="14.28515625" customWidth="1"/>
    <col min="4097" max="4097" width="4.5703125" customWidth="1"/>
    <col min="4098" max="4098" width="45.7109375" customWidth="1"/>
    <col min="4099" max="4099" width="6.42578125" customWidth="1"/>
    <col min="4100" max="4100" width="8.28515625" customWidth="1"/>
    <col min="4101" max="4101" width="11.42578125" customWidth="1"/>
    <col min="4102" max="4102" width="14.28515625" customWidth="1"/>
    <col min="4353" max="4353" width="4.5703125" customWidth="1"/>
    <col min="4354" max="4354" width="45.7109375" customWidth="1"/>
    <col min="4355" max="4355" width="6.42578125" customWidth="1"/>
    <col min="4356" max="4356" width="8.28515625" customWidth="1"/>
    <col min="4357" max="4357" width="11.42578125" customWidth="1"/>
    <col min="4358" max="4358" width="14.28515625" customWidth="1"/>
    <col min="4609" max="4609" width="4.5703125" customWidth="1"/>
    <col min="4610" max="4610" width="45.7109375" customWidth="1"/>
    <col min="4611" max="4611" width="6.42578125" customWidth="1"/>
    <col min="4612" max="4612" width="8.28515625" customWidth="1"/>
    <col min="4613" max="4613" width="11.42578125" customWidth="1"/>
    <col min="4614" max="4614" width="14.28515625" customWidth="1"/>
    <col min="4865" max="4865" width="4.5703125" customWidth="1"/>
    <col min="4866" max="4866" width="45.7109375" customWidth="1"/>
    <col min="4867" max="4867" width="6.42578125" customWidth="1"/>
    <col min="4868" max="4868" width="8.28515625" customWidth="1"/>
    <col min="4869" max="4869" width="11.42578125" customWidth="1"/>
    <col min="4870" max="4870" width="14.28515625" customWidth="1"/>
    <col min="5121" max="5121" width="4.5703125" customWidth="1"/>
    <col min="5122" max="5122" width="45.7109375" customWidth="1"/>
    <col min="5123" max="5123" width="6.42578125" customWidth="1"/>
    <col min="5124" max="5124" width="8.28515625" customWidth="1"/>
    <col min="5125" max="5125" width="11.42578125" customWidth="1"/>
    <col min="5126" max="5126" width="14.28515625" customWidth="1"/>
    <col min="5377" max="5377" width="4.5703125" customWidth="1"/>
    <col min="5378" max="5378" width="45.7109375" customWidth="1"/>
    <col min="5379" max="5379" width="6.42578125" customWidth="1"/>
    <col min="5380" max="5380" width="8.28515625" customWidth="1"/>
    <col min="5381" max="5381" width="11.42578125" customWidth="1"/>
    <col min="5382" max="5382" width="14.28515625" customWidth="1"/>
    <col min="5633" max="5633" width="4.5703125" customWidth="1"/>
    <col min="5634" max="5634" width="45.7109375" customWidth="1"/>
    <col min="5635" max="5635" width="6.42578125" customWidth="1"/>
    <col min="5636" max="5636" width="8.28515625" customWidth="1"/>
    <col min="5637" max="5637" width="11.42578125" customWidth="1"/>
    <col min="5638" max="5638" width="14.28515625" customWidth="1"/>
    <col min="5889" max="5889" width="4.5703125" customWidth="1"/>
    <col min="5890" max="5890" width="45.7109375" customWidth="1"/>
    <col min="5891" max="5891" width="6.42578125" customWidth="1"/>
    <col min="5892" max="5892" width="8.28515625" customWidth="1"/>
    <col min="5893" max="5893" width="11.42578125" customWidth="1"/>
    <col min="5894" max="5894" width="14.28515625" customWidth="1"/>
    <col min="6145" max="6145" width="4.5703125" customWidth="1"/>
    <col min="6146" max="6146" width="45.7109375" customWidth="1"/>
    <col min="6147" max="6147" width="6.42578125" customWidth="1"/>
    <col min="6148" max="6148" width="8.28515625" customWidth="1"/>
    <col min="6149" max="6149" width="11.42578125" customWidth="1"/>
    <col min="6150" max="6150" width="14.28515625" customWidth="1"/>
    <col min="6401" max="6401" width="4.5703125" customWidth="1"/>
    <col min="6402" max="6402" width="45.7109375" customWidth="1"/>
    <col min="6403" max="6403" width="6.42578125" customWidth="1"/>
    <col min="6404" max="6404" width="8.28515625" customWidth="1"/>
    <col min="6405" max="6405" width="11.42578125" customWidth="1"/>
    <col min="6406" max="6406" width="14.28515625" customWidth="1"/>
    <col min="6657" max="6657" width="4.5703125" customWidth="1"/>
    <col min="6658" max="6658" width="45.7109375" customWidth="1"/>
    <col min="6659" max="6659" width="6.42578125" customWidth="1"/>
    <col min="6660" max="6660" width="8.28515625" customWidth="1"/>
    <col min="6661" max="6661" width="11.42578125" customWidth="1"/>
    <col min="6662" max="6662" width="14.28515625" customWidth="1"/>
    <col min="6913" max="6913" width="4.5703125" customWidth="1"/>
    <col min="6914" max="6914" width="45.7109375" customWidth="1"/>
    <col min="6915" max="6915" width="6.42578125" customWidth="1"/>
    <col min="6916" max="6916" width="8.28515625" customWidth="1"/>
    <col min="6917" max="6917" width="11.42578125" customWidth="1"/>
    <col min="6918" max="6918" width="14.28515625" customWidth="1"/>
    <col min="7169" max="7169" width="4.5703125" customWidth="1"/>
    <col min="7170" max="7170" width="45.7109375" customWidth="1"/>
    <col min="7171" max="7171" width="6.42578125" customWidth="1"/>
    <col min="7172" max="7172" width="8.28515625" customWidth="1"/>
    <col min="7173" max="7173" width="11.42578125" customWidth="1"/>
    <col min="7174" max="7174" width="14.28515625" customWidth="1"/>
    <col min="7425" max="7425" width="4.5703125" customWidth="1"/>
    <col min="7426" max="7426" width="45.7109375" customWidth="1"/>
    <col min="7427" max="7427" width="6.42578125" customWidth="1"/>
    <col min="7428" max="7428" width="8.28515625" customWidth="1"/>
    <col min="7429" max="7429" width="11.42578125" customWidth="1"/>
    <col min="7430" max="7430" width="14.28515625" customWidth="1"/>
    <col min="7681" max="7681" width="4.5703125" customWidth="1"/>
    <col min="7682" max="7682" width="45.7109375" customWidth="1"/>
    <col min="7683" max="7683" width="6.42578125" customWidth="1"/>
    <col min="7684" max="7684" width="8.28515625" customWidth="1"/>
    <col min="7685" max="7685" width="11.42578125" customWidth="1"/>
    <col min="7686" max="7686" width="14.28515625" customWidth="1"/>
    <col min="7937" max="7937" width="4.5703125" customWidth="1"/>
    <col min="7938" max="7938" width="45.7109375" customWidth="1"/>
    <col min="7939" max="7939" width="6.42578125" customWidth="1"/>
    <col min="7940" max="7940" width="8.28515625" customWidth="1"/>
    <col min="7941" max="7941" width="11.42578125" customWidth="1"/>
    <col min="7942" max="7942" width="14.28515625" customWidth="1"/>
    <col min="8193" max="8193" width="4.5703125" customWidth="1"/>
    <col min="8194" max="8194" width="45.7109375" customWidth="1"/>
    <col min="8195" max="8195" width="6.42578125" customWidth="1"/>
    <col min="8196" max="8196" width="8.28515625" customWidth="1"/>
    <col min="8197" max="8197" width="11.42578125" customWidth="1"/>
    <col min="8198" max="8198" width="14.28515625" customWidth="1"/>
    <col min="8449" max="8449" width="4.5703125" customWidth="1"/>
    <col min="8450" max="8450" width="45.7109375" customWidth="1"/>
    <col min="8451" max="8451" width="6.42578125" customWidth="1"/>
    <col min="8452" max="8452" width="8.28515625" customWidth="1"/>
    <col min="8453" max="8453" width="11.42578125" customWidth="1"/>
    <col min="8454" max="8454" width="14.28515625" customWidth="1"/>
    <col min="8705" max="8705" width="4.5703125" customWidth="1"/>
    <col min="8706" max="8706" width="45.7109375" customWidth="1"/>
    <col min="8707" max="8707" width="6.42578125" customWidth="1"/>
    <col min="8708" max="8708" width="8.28515625" customWidth="1"/>
    <col min="8709" max="8709" width="11.42578125" customWidth="1"/>
    <col min="8710" max="8710" width="14.28515625" customWidth="1"/>
    <col min="8961" max="8961" width="4.5703125" customWidth="1"/>
    <col min="8962" max="8962" width="45.7109375" customWidth="1"/>
    <col min="8963" max="8963" width="6.42578125" customWidth="1"/>
    <col min="8964" max="8964" width="8.28515625" customWidth="1"/>
    <col min="8965" max="8965" width="11.42578125" customWidth="1"/>
    <col min="8966" max="8966" width="14.28515625" customWidth="1"/>
    <col min="9217" max="9217" width="4.5703125" customWidth="1"/>
    <col min="9218" max="9218" width="45.7109375" customWidth="1"/>
    <col min="9219" max="9219" width="6.42578125" customWidth="1"/>
    <col min="9220" max="9220" width="8.28515625" customWidth="1"/>
    <col min="9221" max="9221" width="11.42578125" customWidth="1"/>
    <col min="9222" max="9222" width="14.28515625" customWidth="1"/>
    <col min="9473" max="9473" width="4.5703125" customWidth="1"/>
    <col min="9474" max="9474" width="45.7109375" customWidth="1"/>
    <col min="9475" max="9475" width="6.42578125" customWidth="1"/>
    <col min="9476" max="9476" width="8.28515625" customWidth="1"/>
    <col min="9477" max="9477" width="11.42578125" customWidth="1"/>
    <col min="9478" max="9478" width="14.28515625" customWidth="1"/>
    <col min="9729" max="9729" width="4.5703125" customWidth="1"/>
    <col min="9730" max="9730" width="45.7109375" customWidth="1"/>
    <col min="9731" max="9731" width="6.42578125" customWidth="1"/>
    <col min="9732" max="9732" width="8.28515625" customWidth="1"/>
    <col min="9733" max="9733" width="11.42578125" customWidth="1"/>
    <col min="9734" max="9734" width="14.28515625" customWidth="1"/>
    <col min="9985" max="9985" width="4.5703125" customWidth="1"/>
    <col min="9986" max="9986" width="45.7109375" customWidth="1"/>
    <col min="9987" max="9987" width="6.42578125" customWidth="1"/>
    <col min="9988" max="9988" width="8.28515625" customWidth="1"/>
    <col min="9989" max="9989" width="11.42578125" customWidth="1"/>
    <col min="9990" max="9990" width="14.28515625" customWidth="1"/>
    <col min="10241" max="10241" width="4.5703125" customWidth="1"/>
    <col min="10242" max="10242" width="45.7109375" customWidth="1"/>
    <col min="10243" max="10243" width="6.42578125" customWidth="1"/>
    <col min="10244" max="10244" width="8.28515625" customWidth="1"/>
    <col min="10245" max="10245" width="11.42578125" customWidth="1"/>
    <col min="10246" max="10246" width="14.28515625" customWidth="1"/>
    <col min="10497" max="10497" width="4.5703125" customWidth="1"/>
    <col min="10498" max="10498" width="45.7109375" customWidth="1"/>
    <col min="10499" max="10499" width="6.42578125" customWidth="1"/>
    <col min="10500" max="10500" width="8.28515625" customWidth="1"/>
    <col min="10501" max="10501" width="11.42578125" customWidth="1"/>
    <col min="10502" max="10502" width="14.28515625" customWidth="1"/>
    <col min="10753" max="10753" width="4.5703125" customWidth="1"/>
    <col min="10754" max="10754" width="45.7109375" customWidth="1"/>
    <col min="10755" max="10755" width="6.42578125" customWidth="1"/>
    <col min="10756" max="10756" width="8.28515625" customWidth="1"/>
    <col min="10757" max="10757" width="11.42578125" customWidth="1"/>
    <col min="10758" max="10758" width="14.28515625" customWidth="1"/>
    <col min="11009" max="11009" width="4.5703125" customWidth="1"/>
    <col min="11010" max="11010" width="45.7109375" customWidth="1"/>
    <col min="11011" max="11011" width="6.42578125" customWidth="1"/>
    <col min="11012" max="11012" width="8.28515625" customWidth="1"/>
    <col min="11013" max="11013" width="11.42578125" customWidth="1"/>
    <col min="11014" max="11014" width="14.28515625" customWidth="1"/>
    <col min="11265" max="11265" width="4.5703125" customWidth="1"/>
    <col min="11266" max="11266" width="45.7109375" customWidth="1"/>
    <col min="11267" max="11267" width="6.42578125" customWidth="1"/>
    <col min="11268" max="11268" width="8.28515625" customWidth="1"/>
    <col min="11269" max="11269" width="11.42578125" customWidth="1"/>
    <col min="11270" max="11270" width="14.28515625" customWidth="1"/>
    <col min="11521" max="11521" width="4.5703125" customWidth="1"/>
    <col min="11522" max="11522" width="45.7109375" customWidth="1"/>
    <col min="11523" max="11523" width="6.42578125" customWidth="1"/>
    <col min="11524" max="11524" width="8.28515625" customWidth="1"/>
    <col min="11525" max="11525" width="11.42578125" customWidth="1"/>
    <col min="11526" max="11526" width="14.28515625" customWidth="1"/>
    <col min="11777" max="11777" width="4.5703125" customWidth="1"/>
    <col min="11778" max="11778" width="45.7109375" customWidth="1"/>
    <col min="11779" max="11779" width="6.42578125" customWidth="1"/>
    <col min="11780" max="11780" width="8.28515625" customWidth="1"/>
    <col min="11781" max="11781" width="11.42578125" customWidth="1"/>
    <col min="11782" max="11782" width="14.28515625" customWidth="1"/>
    <col min="12033" max="12033" width="4.5703125" customWidth="1"/>
    <col min="12034" max="12034" width="45.7109375" customWidth="1"/>
    <col min="12035" max="12035" width="6.42578125" customWidth="1"/>
    <col min="12036" max="12036" width="8.28515625" customWidth="1"/>
    <col min="12037" max="12037" width="11.42578125" customWidth="1"/>
    <col min="12038" max="12038" width="14.28515625" customWidth="1"/>
    <col min="12289" max="12289" width="4.5703125" customWidth="1"/>
    <col min="12290" max="12290" width="45.7109375" customWidth="1"/>
    <col min="12291" max="12291" width="6.42578125" customWidth="1"/>
    <col min="12292" max="12292" width="8.28515625" customWidth="1"/>
    <col min="12293" max="12293" width="11.42578125" customWidth="1"/>
    <col min="12294" max="12294" width="14.28515625" customWidth="1"/>
    <col min="12545" max="12545" width="4.5703125" customWidth="1"/>
    <col min="12546" max="12546" width="45.7109375" customWidth="1"/>
    <col min="12547" max="12547" width="6.42578125" customWidth="1"/>
    <col min="12548" max="12548" width="8.28515625" customWidth="1"/>
    <col min="12549" max="12549" width="11.42578125" customWidth="1"/>
    <col min="12550" max="12550" width="14.28515625" customWidth="1"/>
    <col min="12801" max="12801" width="4.5703125" customWidth="1"/>
    <col min="12802" max="12802" width="45.7109375" customWidth="1"/>
    <col min="12803" max="12803" width="6.42578125" customWidth="1"/>
    <col min="12804" max="12804" width="8.28515625" customWidth="1"/>
    <col min="12805" max="12805" width="11.42578125" customWidth="1"/>
    <col min="12806" max="12806" width="14.28515625" customWidth="1"/>
    <col min="13057" max="13057" width="4.5703125" customWidth="1"/>
    <col min="13058" max="13058" width="45.7109375" customWidth="1"/>
    <col min="13059" max="13059" width="6.42578125" customWidth="1"/>
    <col min="13060" max="13060" width="8.28515625" customWidth="1"/>
    <col min="13061" max="13061" width="11.42578125" customWidth="1"/>
    <col min="13062" max="13062" width="14.28515625" customWidth="1"/>
    <col min="13313" max="13313" width="4.5703125" customWidth="1"/>
    <col min="13314" max="13314" width="45.7109375" customWidth="1"/>
    <col min="13315" max="13315" width="6.42578125" customWidth="1"/>
    <col min="13316" max="13316" width="8.28515625" customWidth="1"/>
    <col min="13317" max="13317" width="11.42578125" customWidth="1"/>
    <col min="13318" max="13318" width="14.28515625" customWidth="1"/>
    <col min="13569" max="13569" width="4.5703125" customWidth="1"/>
    <col min="13570" max="13570" width="45.7109375" customWidth="1"/>
    <col min="13571" max="13571" width="6.42578125" customWidth="1"/>
    <col min="13572" max="13572" width="8.28515625" customWidth="1"/>
    <col min="13573" max="13573" width="11.42578125" customWidth="1"/>
    <col min="13574" max="13574" width="14.28515625" customWidth="1"/>
    <col min="13825" max="13825" width="4.5703125" customWidth="1"/>
    <col min="13826" max="13826" width="45.7109375" customWidth="1"/>
    <col min="13827" max="13827" width="6.42578125" customWidth="1"/>
    <col min="13828" max="13828" width="8.28515625" customWidth="1"/>
    <col min="13829" max="13829" width="11.42578125" customWidth="1"/>
    <col min="13830" max="13830" width="14.28515625" customWidth="1"/>
    <col min="14081" max="14081" width="4.5703125" customWidth="1"/>
    <col min="14082" max="14082" width="45.7109375" customWidth="1"/>
    <col min="14083" max="14083" width="6.42578125" customWidth="1"/>
    <col min="14084" max="14084" width="8.28515625" customWidth="1"/>
    <col min="14085" max="14085" width="11.42578125" customWidth="1"/>
    <col min="14086" max="14086" width="14.28515625" customWidth="1"/>
    <col min="14337" max="14337" width="4.5703125" customWidth="1"/>
    <col min="14338" max="14338" width="45.7109375" customWidth="1"/>
    <col min="14339" max="14339" width="6.42578125" customWidth="1"/>
    <col min="14340" max="14340" width="8.28515625" customWidth="1"/>
    <col min="14341" max="14341" width="11.42578125" customWidth="1"/>
    <col min="14342" max="14342" width="14.28515625" customWidth="1"/>
    <col min="14593" max="14593" width="4.5703125" customWidth="1"/>
    <col min="14594" max="14594" width="45.7109375" customWidth="1"/>
    <col min="14595" max="14595" width="6.42578125" customWidth="1"/>
    <col min="14596" max="14596" width="8.28515625" customWidth="1"/>
    <col min="14597" max="14597" width="11.42578125" customWidth="1"/>
    <col min="14598" max="14598" width="14.28515625" customWidth="1"/>
    <col min="14849" max="14849" width="4.5703125" customWidth="1"/>
    <col min="14850" max="14850" width="45.7109375" customWidth="1"/>
    <col min="14851" max="14851" width="6.42578125" customWidth="1"/>
    <col min="14852" max="14852" width="8.28515625" customWidth="1"/>
    <col min="14853" max="14853" width="11.42578125" customWidth="1"/>
    <col min="14854" max="14854" width="14.28515625" customWidth="1"/>
    <col min="15105" max="15105" width="4.5703125" customWidth="1"/>
    <col min="15106" max="15106" width="45.7109375" customWidth="1"/>
    <col min="15107" max="15107" width="6.42578125" customWidth="1"/>
    <col min="15108" max="15108" width="8.28515625" customWidth="1"/>
    <col min="15109" max="15109" width="11.42578125" customWidth="1"/>
    <col min="15110" max="15110" width="14.28515625" customWidth="1"/>
    <col min="15361" max="15361" width="4.5703125" customWidth="1"/>
    <col min="15362" max="15362" width="45.7109375" customWidth="1"/>
    <col min="15363" max="15363" width="6.42578125" customWidth="1"/>
    <col min="15364" max="15364" width="8.28515625" customWidth="1"/>
    <col min="15365" max="15365" width="11.42578125" customWidth="1"/>
    <col min="15366" max="15366" width="14.28515625" customWidth="1"/>
    <col min="15617" max="15617" width="4.5703125" customWidth="1"/>
    <col min="15618" max="15618" width="45.7109375" customWidth="1"/>
    <col min="15619" max="15619" width="6.42578125" customWidth="1"/>
    <col min="15620" max="15620" width="8.28515625" customWidth="1"/>
    <col min="15621" max="15621" width="11.42578125" customWidth="1"/>
    <col min="15622" max="15622" width="14.28515625" customWidth="1"/>
    <col min="15873" max="15873" width="4.5703125" customWidth="1"/>
    <col min="15874" max="15874" width="45.7109375" customWidth="1"/>
    <col min="15875" max="15875" width="6.42578125" customWidth="1"/>
    <col min="15876" max="15876" width="8.28515625" customWidth="1"/>
    <col min="15877" max="15877" width="11.42578125" customWidth="1"/>
    <col min="15878" max="15878" width="14.28515625" customWidth="1"/>
    <col min="16129" max="16129" width="4.5703125" customWidth="1"/>
    <col min="16130" max="16130" width="45.7109375" customWidth="1"/>
    <col min="16131" max="16131" width="6.42578125" customWidth="1"/>
    <col min="16132" max="16132" width="8.28515625" customWidth="1"/>
    <col min="16133" max="16133" width="11.42578125" customWidth="1"/>
    <col min="16134" max="16134" width="14.28515625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3"/>
      <c r="B4" s="3"/>
      <c r="C4" s="3"/>
      <c r="D4" s="3"/>
      <c r="E4" s="3"/>
      <c r="F4" s="3"/>
    </row>
    <row r="5" spans="1:6" ht="14.25" customHeight="1" x14ac:dyDescent="0.2">
      <c r="A5" s="4" t="s">
        <v>1</v>
      </c>
      <c r="B5" s="4" t="s">
        <v>2</v>
      </c>
      <c r="C5" s="5" t="s">
        <v>3</v>
      </c>
      <c r="D5" s="5" t="s">
        <v>4</v>
      </c>
      <c r="E5" s="6" t="s">
        <v>5</v>
      </c>
      <c r="F5" s="7" t="s">
        <v>6</v>
      </c>
    </row>
    <row r="6" spans="1:6" x14ac:dyDescent="0.2">
      <c r="A6" s="3"/>
      <c r="B6" s="3"/>
      <c r="C6" s="3"/>
      <c r="D6" s="3"/>
      <c r="E6" s="3"/>
      <c r="F6" s="3"/>
    </row>
    <row r="7" spans="1:6" x14ac:dyDescent="0.2">
      <c r="A7" s="8" t="s">
        <v>7</v>
      </c>
      <c r="B7" s="9" t="s">
        <v>8</v>
      </c>
      <c r="C7" s="10"/>
      <c r="D7" s="11"/>
      <c r="E7" s="11"/>
      <c r="F7" s="12"/>
    </row>
    <row r="8" spans="1:6" x14ac:dyDescent="0.2">
      <c r="A8" s="8"/>
      <c r="B8" s="9"/>
      <c r="C8" s="10"/>
      <c r="D8" s="11"/>
      <c r="E8" s="11"/>
      <c r="F8" s="12"/>
    </row>
    <row r="9" spans="1:6" ht="51" x14ac:dyDescent="0.2">
      <c r="A9" s="13" t="s">
        <v>9</v>
      </c>
      <c r="B9" s="14" t="s">
        <v>10</v>
      </c>
      <c r="C9" s="15" t="s">
        <v>11</v>
      </c>
      <c r="D9" s="16">
        <v>1</v>
      </c>
      <c r="E9" s="17"/>
      <c r="F9" s="39">
        <f>D9*E9</f>
        <v>0</v>
      </c>
    </row>
    <row r="10" spans="1:6" x14ac:dyDescent="0.2">
      <c r="A10" s="18"/>
      <c r="B10" s="19"/>
      <c r="C10" s="10"/>
      <c r="D10" s="11"/>
      <c r="E10" s="20"/>
      <c r="F10" s="39"/>
    </row>
    <row r="11" spans="1:6" ht="51" x14ac:dyDescent="0.2">
      <c r="A11" s="18" t="s">
        <v>12</v>
      </c>
      <c r="B11" s="13" t="s">
        <v>13</v>
      </c>
      <c r="C11" s="10" t="s">
        <v>14</v>
      </c>
      <c r="D11" s="11">
        <v>2</v>
      </c>
      <c r="E11" s="20"/>
      <c r="F11" s="39">
        <f t="shared" ref="F10:F58" si="0">D11*E11</f>
        <v>0</v>
      </c>
    </row>
    <row r="12" spans="1:6" x14ac:dyDescent="0.2">
      <c r="A12" s="18"/>
      <c r="B12" s="19"/>
      <c r="C12" s="10"/>
      <c r="D12" s="11"/>
      <c r="E12" s="20"/>
      <c r="F12" s="39"/>
    </row>
    <row r="13" spans="1:6" ht="25.5" x14ac:dyDescent="0.2">
      <c r="A13" s="18" t="s">
        <v>15</v>
      </c>
      <c r="B13" s="3" t="s">
        <v>16</v>
      </c>
      <c r="C13" s="10" t="s">
        <v>17</v>
      </c>
      <c r="D13" s="11">
        <v>1</v>
      </c>
      <c r="E13" s="20"/>
      <c r="F13" s="39">
        <f t="shared" si="0"/>
        <v>0</v>
      </c>
    </row>
    <row r="14" spans="1:6" x14ac:dyDescent="0.2">
      <c r="A14" s="18"/>
      <c r="B14" s="19"/>
      <c r="C14" s="10"/>
      <c r="D14" s="11"/>
      <c r="E14" s="20"/>
      <c r="F14" s="39"/>
    </row>
    <row r="15" spans="1:6" ht="25.5" x14ac:dyDescent="0.2">
      <c r="A15" s="18" t="s">
        <v>18</v>
      </c>
      <c r="B15" s="3" t="s">
        <v>19</v>
      </c>
      <c r="C15" s="10" t="s">
        <v>17</v>
      </c>
      <c r="D15" s="11">
        <v>1</v>
      </c>
      <c r="E15" s="11"/>
      <c r="F15" s="39">
        <f t="shared" si="0"/>
        <v>0</v>
      </c>
    </row>
    <row r="16" spans="1:6" x14ac:dyDescent="0.2">
      <c r="A16" s="18"/>
      <c r="B16" s="19"/>
      <c r="C16" s="10"/>
      <c r="D16" s="11"/>
      <c r="E16" s="20"/>
      <c r="F16" s="39"/>
    </row>
    <row r="17" spans="1:6" x14ac:dyDescent="0.2">
      <c r="A17" s="8" t="s">
        <v>20</v>
      </c>
      <c r="B17" s="21" t="s">
        <v>21</v>
      </c>
      <c r="C17" s="8"/>
      <c r="D17" s="8"/>
      <c r="E17" s="8"/>
      <c r="F17" s="39"/>
    </row>
    <row r="18" spans="1:6" x14ac:dyDescent="0.2">
      <c r="A18" s="8"/>
      <c r="B18" s="21"/>
      <c r="C18" s="8"/>
      <c r="D18" s="8"/>
      <c r="E18" s="8"/>
      <c r="F18" s="39"/>
    </row>
    <row r="19" spans="1:6" x14ac:dyDescent="0.2">
      <c r="A19" s="3"/>
      <c r="B19" s="8" t="s">
        <v>22</v>
      </c>
      <c r="C19" s="3"/>
      <c r="D19" s="3"/>
      <c r="E19" s="3"/>
      <c r="F19" s="39"/>
    </row>
    <row r="20" spans="1:6" ht="178.5" x14ac:dyDescent="0.2">
      <c r="A20" s="3"/>
      <c r="B20" s="13" t="s">
        <v>23</v>
      </c>
      <c r="C20" s="3"/>
      <c r="D20" s="3"/>
      <c r="E20" s="3"/>
      <c r="F20" s="39"/>
    </row>
    <row r="21" spans="1:6" x14ac:dyDescent="0.2">
      <c r="A21" s="3"/>
      <c r="B21" s="8"/>
      <c r="C21" s="3"/>
      <c r="D21" s="3"/>
      <c r="E21" s="3"/>
      <c r="F21" s="39"/>
    </row>
    <row r="22" spans="1:6" ht="25.5" x14ac:dyDescent="0.2">
      <c r="A22" s="22" t="s">
        <v>24</v>
      </c>
      <c r="B22" s="2" t="s">
        <v>25</v>
      </c>
      <c r="C22" s="23"/>
      <c r="D22" s="24"/>
      <c r="E22" s="24"/>
      <c r="F22" s="39"/>
    </row>
    <row r="23" spans="1:6" x14ac:dyDescent="0.2">
      <c r="A23" s="22"/>
      <c r="B23" s="8"/>
      <c r="C23" s="23"/>
      <c r="D23" s="24"/>
      <c r="E23" s="24"/>
      <c r="F23" s="39"/>
    </row>
    <row r="24" spans="1:6" ht="41.25" customHeight="1" x14ac:dyDescent="0.2">
      <c r="A24" s="18" t="s">
        <v>26</v>
      </c>
      <c r="B24" s="13" t="s">
        <v>27</v>
      </c>
      <c r="C24" s="10" t="s">
        <v>11</v>
      </c>
      <c r="D24" s="11">
        <v>37</v>
      </c>
      <c r="E24" s="11"/>
      <c r="F24" s="39">
        <f t="shared" si="0"/>
        <v>0</v>
      </c>
    </row>
    <row r="25" spans="1:6" x14ac:dyDescent="0.2">
      <c r="A25" s="18"/>
      <c r="B25" s="3"/>
      <c r="C25" s="10"/>
      <c r="D25" s="11"/>
      <c r="E25" s="11"/>
      <c r="F25" s="39"/>
    </row>
    <row r="26" spans="1:6" ht="25.5" x14ac:dyDescent="0.2">
      <c r="A26" s="25" t="s">
        <v>28</v>
      </c>
      <c r="B26" s="2" t="s">
        <v>29</v>
      </c>
      <c r="C26" s="23"/>
      <c r="D26" s="24"/>
      <c r="E26" s="24"/>
      <c r="F26" s="39"/>
    </row>
    <row r="27" spans="1:6" x14ac:dyDescent="0.2">
      <c r="A27" s="26"/>
      <c r="B27" s="8"/>
      <c r="C27" s="23"/>
      <c r="D27" s="24"/>
      <c r="E27" s="24"/>
      <c r="F27" s="39"/>
    </row>
    <row r="28" spans="1:6" ht="51" x14ac:dyDescent="0.2">
      <c r="A28" s="18" t="s">
        <v>30</v>
      </c>
      <c r="B28" s="13" t="s">
        <v>31</v>
      </c>
      <c r="C28" s="23"/>
      <c r="D28" s="24"/>
      <c r="E28" s="24"/>
      <c r="F28" s="39"/>
    </row>
    <row r="29" spans="1:6" x14ac:dyDescent="0.2">
      <c r="A29" s="18"/>
      <c r="B29" s="27" t="s">
        <v>32</v>
      </c>
      <c r="C29" s="10" t="s">
        <v>11</v>
      </c>
      <c r="D29" s="11">
        <v>16</v>
      </c>
      <c r="E29" s="11"/>
      <c r="F29" s="39">
        <f t="shared" si="0"/>
        <v>0</v>
      </c>
    </row>
    <row r="30" spans="1:6" x14ac:dyDescent="0.2">
      <c r="A30" s="18"/>
      <c r="B30" s="27" t="s">
        <v>33</v>
      </c>
      <c r="C30" s="10" t="s">
        <v>11</v>
      </c>
      <c r="D30" s="11">
        <v>1</v>
      </c>
      <c r="E30" s="11"/>
      <c r="F30" s="39">
        <f t="shared" si="0"/>
        <v>0</v>
      </c>
    </row>
    <row r="31" spans="1:6" x14ac:dyDescent="0.2">
      <c r="A31" s="18"/>
      <c r="B31" s="13"/>
      <c r="C31" s="10"/>
      <c r="D31" s="11"/>
      <c r="E31" s="11"/>
      <c r="F31" s="39"/>
    </row>
    <row r="32" spans="1:6" ht="29.25" customHeight="1" x14ac:dyDescent="0.2">
      <c r="A32" s="18" t="s">
        <v>34</v>
      </c>
      <c r="B32" s="13" t="s">
        <v>35</v>
      </c>
      <c r="C32" s="10" t="s">
        <v>36</v>
      </c>
      <c r="D32" s="11">
        <v>12</v>
      </c>
      <c r="E32" s="11"/>
      <c r="F32" s="39">
        <f t="shared" si="0"/>
        <v>0</v>
      </c>
    </row>
    <row r="33" spans="1:6" x14ac:dyDescent="0.2">
      <c r="A33" s="18"/>
      <c r="B33" s="13"/>
      <c r="C33" s="10"/>
      <c r="D33" s="11"/>
      <c r="E33" s="11"/>
      <c r="F33" s="39"/>
    </row>
    <row r="34" spans="1:6" ht="27.75" customHeight="1" x14ac:dyDescent="0.2">
      <c r="A34" s="18" t="s">
        <v>37</v>
      </c>
      <c r="B34" s="13" t="s">
        <v>38</v>
      </c>
      <c r="C34" s="10" t="s">
        <v>11</v>
      </c>
      <c r="D34" s="11">
        <v>9</v>
      </c>
      <c r="E34" s="11"/>
      <c r="F34" s="39">
        <f t="shared" si="0"/>
        <v>0</v>
      </c>
    </row>
    <row r="35" spans="1:6" x14ac:dyDescent="0.2">
      <c r="A35" s="18"/>
      <c r="B35" s="3"/>
      <c r="C35" s="10"/>
      <c r="D35" s="11"/>
      <c r="E35" s="11"/>
      <c r="F35" s="39"/>
    </row>
    <row r="36" spans="1:6" ht="14.25" customHeight="1" x14ac:dyDescent="0.2">
      <c r="A36" s="22" t="s">
        <v>39</v>
      </c>
      <c r="B36" s="2" t="s">
        <v>40</v>
      </c>
      <c r="C36" s="23"/>
      <c r="D36" s="24"/>
      <c r="E36" s="24"/>
      <c r="F36" s="39"/>
    </row>
    <row r="37" spans="1:6" x14ac:dyDescent="0.2">
      <c r="A37" s="22"/>
      <c r="B37" s="8"/>
      <c r="C37" s="23"/>
      <c r="D37" s="24"/>
      <c r="E37" s="24"/>
      <c r="F37" s="39"/>
    </row>
    <row r="38" spans="1:6" ht="63.75" x14ac:dyDescent="0.2">
      <c r="A38" s="18" t="s">
        <v>41</v>
      </c>
      <c r="B38" s="13" t="s">
        <v>42</v>
      </c>
      <c r="C38" s="10"/>
      <c r="D38" s="11"/>
      <c r="E38" s="11"/>
      <c r="F38" s="39"/>
    </row>
    <row r="39" spans="1:6" x14ac:dyDescent="0.2">
      <c r="A39" s="18"/>
      <c r="B39" s="27" t="s">
        <v>43</v>
      </c>
      <c r="C39" s="10" t="s">
        <v>11</v>
      </c>
      <c r="D39" s="11">
        <v>53</v>
      </c>
      <c r="E39" s="11"/>
      <c r="F39" s="39">
        <f t="shared" si="0"/>
        <v>0</v>
      </c>
    </row>
    <row r="40" spans="1:6" x14ac:dyDescent="0.2">
      <c r="A40" s="18"/>
      <c r="B40" s="27" t="s">
        <v>44</v>
      </c>
      <c r="C40" s="10" t="s">
        <v>11</v>
      </c>
      <c r="D40" s="11">
        <v>1</v>
      </c>
      <c r="E40" s="11"/>
      <c r="F40" s="39">
        <f t="shared" si="0"/>
        <v>0</v>
      </c>
    </row>
    <row r="41" spans="1:6" x14ac:dyDescent="0.2">
      <c r="A41" s="18"/>
      <c r="B41" s="3"/>
      <c r="C41" s="10"/>
      <c r="D41" s="11"/>
      <c r="E41" s="11"/>
      <c r="F41" s="39"/>
    </row>
    <row r="42" spans="1:6" x14ac:dyDescent="0.2">
      <c r="A42" s="8" t="s">
        <v>45</v>
      </c>
      <c r="B42" s="21" t="s">
        <v>46</v>
      </c>
      <c r="C42" s="8"/>
      <c r="D42" s="8"/>
      <c r="E42" s="8"/>
      <c r="F42" s="39"/>
    </row>
    <row r="43" spans="1:6" x14ac:dyDescent="0.2">
      <c r="A43" s="18"/>
      <c r="B43" s="3"/>
      <c r="C43" s="10"/>
      <c r="D43" s="11"/>
      <c r="E43" s="11"/>
      <c r="F43" s="39"/>
    </row>
    <row r="44" spans="1:6" ht="63.75" x14ac:dyDescent="0.2">
      <c r="A44" s="18" t="s">
        <v>47</v>
      </c>
      <c r="B44" s="13" t="s">
        <v>48</v>
      </c>
      <c r="C44" s="10" t="s">
        <v>49</v>
      </c>
      <c r="D44" s="11">
        <v>37</v>
      </c>
      <c r="E44" s="11"/>
      <c r="F44" s="39">
        <f t="shared" si="0"/>
        <v>0</v>
      </c>
    </row>
    <row r="45" spans="1:6" x14ac:dyDescent="0.2">
      <c r="A45" s="18"/>
      <c r="B45" s="13"/>
      <c r="C45" s="10"/>
      <c r="D45" s="11"/>
      <c r="E45" s="11"/>
      <c r="F45" s="39"/>
    </row>
    <row r="46" spans="1:6" ht="51" x14ac:dyDescent="0.2">
      <c r="A46" s="18" t="s">
        <v>50</v>
      </c>
      <c r="B46" s="13" t="s">
        <v>51</v>
      </c>
      <c r="C46" s="10" t="s">
        <v>36</v>
      </c>
      <c r="D46" s="11">
        <v>21</v>
      </c>
      <c r="E46" s="11"/>
      <c r="F46" s="39">
        <f t="shared" si="0"/>
        <v>0</v>
      </c>
    </row>
    <row r="47" spans="1:6" x14ac:dyDescent="0.2">
      <c r="A47" s="18"/>
      <c r="B47" s="13"/>
      <c r="C47" s="10"/>
      <c r="D47" s="11"/>
      <c r="E47" s="11"/>
      <c r="F47" s="39"/>
    </row>
    <row r="48" spans="1:6" ht="38.25" x14ac:dyDescent="0.2">
      <c r="A48" s="18" t="s">
        <v>52</v>
      </c>
      <c r="B48" s="13" t="s">
        <v>53</v>
      </c>
      <c r="C48" s="10" t="s">
        <v>49</v>
      </c>
      <c r="D48" s="11">
        <v>46</v>
      </c>
      <c r="E48" s="11"/>
      <c r="F48" s="39">
        <f t="shared" si="0"/>
        <v>0</v>
      </c>
    </row>
    <row r="49" spans="1:6" x14ac:dyDescent="0.2">
      <c r="A49" s="18"/>
      <c r="B49" s="13"/>
      <c r="C49" s="10"/>
      <c r="D49" s="11"/>
      <c r="E49" s="11"/>
      <c r="F49" s="39"/>
    </row>
    <row r="50" spans="1:6" ht="25.5" x14ac:dyDescent="0.2">
      <c r="A50" s="18" t="s">
        <v>54</v>
      </c>
      <c r="B50" s="13" t="s">
        <v>55</v>
      </c>
      <c r="C50" s="10" t="s">
        <v>49</v>
      </c>
      <c r="D50" s="11">
        <v>303</v>
      </c>
      <c r="E50" s="11"/>
      <c r="F50" s="39">
        <f t="shared" si="0"/>
        <v>0</v>
      </c>
    </row>
    <row r="51" spans="1:6" x14ac:dyDescent="0.2">
      <c r="A51" s="18"/>
      <c r="B51" s="13"/>
      <c r="C51" s="10"/>
      <c r="D51" s="11"/>
      <c r="E51" s="11"/>
      <c r="F51" s="39"/>
    </row>
    <row r="52" spans="1:6" ht="51" x14ac:dyDescent="0.2">
      <c r="A52" s="18" t="s">
        <v>56</v>
      </c>
      <c r="B52" s="13" t="s">
        <v>57</v>
      </c>
      <c r="C52" s="10" t="s">
        <v>49</v>
      </c>
      <c r="D52" s="11">
        <v>37</v>
      </c>
      <c r="E52" s="11"/>
      <c r="F52" s="39">
        <f t="shared" si="0"/>
        <v>0</v>
      </c>
    </row>
    <row r="53" spans="1:6" x14ac:dyDescent="0.2">
      <c r="A53" s="18"/>
      <c r="B53" s="13"/>
      <c r="C53" s="10"/>
      <c r="D53" s="11"/>
      <c r="E53" s="11"/>
      <c r="F53" s="39"/>
    </row>
    <row r="54" spans="1:6" ht="38.25" x14ac:dyDescent="0.2">
      <c r="A54" s="18" t="s">
        <v>58</v>
      </c>
      <c r="B54" s="13" t="s">
        <v>59</v>
      </c>
      <c r="C54" s="10" t="s">
        <v>49</v>
      </c>
      <c r="D54" s="11">
        <v>70</v>
      </c>
      <c r="E54" s="11"/>
      <c r="F54" s="39">
        <f t="shared" si="0"/>
        <v>0</v>
      </c>
    </row>
    <row r="55" spans="1:6" x14ac:dyDescent="0.2">
      <c r="A55" s="18"/>
      <c r="B55" s="13"/>
      <c r="C55" s="10"/>
      <c r="D55" s="11"/>
      <c r="E55" s="11"/>
      <c r="F55" s="39"/>
    </row>
    <row r="56" spans="1:6" ht="38.25" x14ac:dyDescent="0.2">
      <c r="A56" s="18" t="s">
        <v>60</v>
      </c>
      <c r="B56" s="13" t="s">
        <v>61</v>
      </c>
      <c r="C56" s="10" t="s">
        <v>49</v>
      </c>
      <c r="D56" s="11">
        <v>122</v>
      </c>
      <c r="E56" s="11"/>
      <c r="F56" s="39">
        <f t="shared" si="0"/>
        <v>0</v>
      </c>
    </row>
    <row r="57" spans="1:6" x14ac:dyDescent="0.2">
      <c r="A57" s="18"/>
      <c r="B57" s="13"/>
      <c r="C57" s="10"/>
      <c r="D57" s="11"/>
      <c r="E57" s="11"/>
      <c r="F57" s="39"/>
    </row>
    <row r="58" spans="1:6" ht="25.5" x14ac:dyDescent="0.2">
      <c r="A58" s="18" t="s">
        <v>62</v>
      </c>
      <c r="B58" s="13" t="s">
        <v>63</v>
      </c>
      <c r="C58" s="10" t="s">
        <v>49</v>
      </c>
      <c r="D58" s="11">
        <v>340</v>
      </c>
      <c r="E58" s="11"/>
      <c r="F58" s="39">
        <f t="shared" si="0"/>
        <v>0</v>
      </c>
    </row>
    <row r="59" spans="1:6" x14ac:dyDescent="0.2">
      <c r="A59" s="18"/>
      <c r="B59" s="13"/>
      <c r="C59" s="10"/>
      <c r="D59" s="11"/>
      <c r="E59" s="11"/>
      <c r="F59" s="12"/>
    </row>
    <row r="60" spans="1:6" ht="13.5" thickBot="1" x14ac:dyDescent="0.25">
      <c r="A60" s="28"/>
      <c r="B60" s="29" t="s">
        <v>64</v>
      </c>
      <c r="C60" s="29"/>
      <c r="D60" s="28"/>
      <c r="E60" s="28"/>
      <c r="F60" s="30">
        <f>SUM(F9:F59)</f>
        <v>0</v>
      </c>
    </row>
    <row r="61" spans="1:6" x14ac:dyDescent="0.2">
      <c r="A61" s="31"/>
      <c r="B61" s="32" t="s">
        <v>65</v>
      </c>
      <c r="C61" s="32"/>
      <c r="D61" s="32"/>
      <c r="E61" s="32"/>
      <c r="F61" s="33">
        <f>F60*0.095</f>
        <v>0</v>
      </c>
    </row>
    <row r="62" spans="1:6" x14ac:dyDescent="0.2">
      <c r="A62" s="34"/>
      <c r="B62" s="35" t="s">
        <v>66</v>
      </c>
      <c r="C62" s="35"/>
      <c r="D62" s="35"/>
      <c r="E62" s="35"/>
      <c r="F62" s="36">
        <f>F60+F61</f>
        <v>0</v>
      </c>
    </row>
    <row r="63" spans="1:6" x14ac:dyDescent="0.2">
      <c r="A63" s="31"/>
      <c r="B63" s="37"/>
      <c r="C63" s="37"/>
      <c r="D63" s="37"/>
      <c r="E63" s="37"/>
      <c r="F63" s="38"/>
    </row>
    <row r="64" spans="1:6" x14ac:dyDescent="0.2">
      <c r="A64" s="31"/>
      <c r="B64" s="37"/>
      <c r="C64" s="37"/>
      <c r="D64" s="37"/>
      <c r="E64" s="37"/>
      <c r="F64" s="38"/>
    </row>
  </sheetData>
  <mergeCells count="2">
    <mergeCell ref="A1:F2"/>
    <mergeCell ref="B60:C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Saning int</dc:creator>
  <cp:lastModifiedBy>Saning int</cp:lastModifiedBy>
  <dcterms:created xsi:type="dcterms:W3CDTF">2026-02-06T08:51:31Z</dcterms:created>
  <dcterms:modified xsi:type="dcterms:W3CDTF">2026-02-06T08:54:25Z</dcterms:modified>
</cp:coreProperties>
</file>